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4080" activeTab="0"/>
  </bookViews>
  <sheets>
    <sheet name="traitement_candidature_doctorat" sheetId="1" r:id="rId1"/>
  </sheets>
  <definedNames/>
  <calcPr fullCalcOnLoad="1"/>
</workbook>
</file>

<file path=xl/sharedStrings.xml><?xml version="1.0" encoding="utf-8"?>
<sst xmlns="http://schemas.openxmlformats.org/spreadsheetml/2006/main" count="443" uniqueCount="420">
  <si>
    <t>N°</t>
  </si>
  <si>
    <t>Matricule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</si>
  <si>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</si>
  <si>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</si>
  <si>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</si>
  <si>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</si>
  <si>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</si>
  <si>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</si>
  <si>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</si>
  <si>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</si>
  <si>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</si>
  <si>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</si>
  <si>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</si>
  <si>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</si>
  <si>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</si>
  <si>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</si>
  <si>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</si>
  <si>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</si>
  <si>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</si>
  <si>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</si>
  <si>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</si>
  <si>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</si>
  <si>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</si>
  <si>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</si>
  <si>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</si>
  <si>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</si>
  <si>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</si>
  <si>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</si>
  <si>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</si>
  <si>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</si>
  <si>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</si>
  <si>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</si>
  <si>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</si>
  <si>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</si>
  <si>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</si>
  <si>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</si>
  <si>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</si>
  <si>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</si>
  <si>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</si>
  <si>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</si>
  <si>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</si>
  <si>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</si>
  <si>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</si>
  <si>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</si>
  <si>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</si>
  <si>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</si>
  <si>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</si>
  <si>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</si>
  <si>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</si>
  <si>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</si>
  <si>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</si>
  <si>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</si>
  <si>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</si>
  <si>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</si>
  <si>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</si>
  <si>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</si>
  <si>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</si>
  <si>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</si>
  <si>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</si>
  <si>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</si>
  <si>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</si>
  <si>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</si>
  <si>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</si>
  <si>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</si>
  <si>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</si>
  <si>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</si>
  <si>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</si>
  <si>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</si>
  <si>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</si>
  <si>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</si>
  <si>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</si>
  <si>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</si>
  <si>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</si>
  <si>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</si>
  <si>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</si>
  <si>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</si>
  <si>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</si>
  <si>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</si>
  <si>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</si>
  <si>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</si>
  <si>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</si>
  <si>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</si>
  <si>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</si>
  <si>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</si>
  <si>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</si>
  <si>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</si>
  <si>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</si>
  <si>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</si>
  <si>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</si>
  <si>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</si>
  <si>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</si>
  <si>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</si>
  <si>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</si>
  <si>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</si>
  <si>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</si>
  <si>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</si>
  <si>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</si>
  <si>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</si>
  <si>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</si>
  <si>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</si>
  <si>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</si>
  <si>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République Algérienne Démocratique et Populaire</t>
  </si>
  <si>
    <t xml:space="preserve">    Ministère d’Enseignement et de la Recherche Scientifique</t>
  </si>
  <si>
    <t>Faculté des Sciences de la Nature et de la Vie</t>
  </si>
  <si>
    <t>Département de Biologie des Organismes</t>
  </si>
  <si>
    <t>Nom &amp; Prénom</t>
  </si>
  <si>
    <t>Groupe</t>
  </si>
  <si>
    <t>NASSIMA</t>
  </si>
  <si>
    <t>AZIZI</t>
  </si>
  <si>
    <t>KENZA</t>
  </si>
  <si>
    <t>MANAL</t>
  </si>
  <si>
    <t>NOURELHOUDA</t>
  </si>
  <si>
    <t>ROMAISSA</t>
  </si>
  <si>
    <t>AYA</t>
  </si>
  <si>
    <t>MANEL</t>
  </si>
  <si>
    <t>HADJAZI</t>
  </si>
  <si>
    <t>HANANE</t>
  </si>
  <si>
    <t>HALA</t>
  </si>
  <si>
    <t>SELMA</t>
  </si>
  <si>
    <t>ASMA</t>
  </si>
  <si>
    <t>RAYANE</t>
  </si>
  <si>
    <t>AMANI</t>
  </si>
  <si>
    <t>MOHAMMEDI</t>
  </si>
  <si>
    <t>CHAIMA</t>
  </si>
  <si>
    <t>AMINA</t>
  </si>
  <si>
    <t>SAHRAOUI</t>
  </si>
  <si>
    <t>SARRA</t>
  </si>
  <si>
    <t>MAROUA</t>
  </si>
  <si>
    <t>SARA</t>
  </si>
  <si>
    <t>KHAOULA</t>
  </si>
  <si>
    <t>IMENE</t>
  </si>
  <si>
    <t>171735011452</t>
  </si>
  <si>
    <t>171735012513</t>
  </si>
  <si>
    <t>171735013166</t>
  </si>
  <si>
    <t>171735015029</t>
  </si>
  <si>
    <t>171735013921</t>
  </si>
  <si>
    <t>161635003765</t>
  </si>
  <si>
    <t>171735005295</t>
  </si>
  <si>
    <t>171735019093</t>
  </si>
  <si>
    <t>171735002486</t>
  </si>
  <si>
    <t>171735012539</t>
  </si>
  <si>
    <t>171735013904</t>
  </si>
  <si>
    <t>171735006054</t>
  </si>
  <si>
    <t>171735002466</t>
  </si>
  <si>
    <t>171735018489</t>
  </si>
  <si>
    <t>171735018410</t>
  </si>
  <si>
    <t>171735013473</t>
  </si>
  <si>
    <t>171735016972</t>
  </si>
  <si>
    <t>171735015084</t>
  </si>
  <si>
    <t>171735026602</t>
  </si>
  <si>
    <t>171734037301</t>
  </si>
  <si>
    <t>171735015979</t>
  </si>
  <si>
    <t>171735014757</t>
  </si>
  <si>
    <t>171735012510</t>
  </si>
  <si>
    <t>171735019715</t>
  </si>
  <si>
    <t>161635013036</t>
  </si>
  <si>
    <t>D04/16/00883</t>
  </si>
  <si>
    <t>171735010838</t>
  </si>
  <si>
    <t>171735013294</t>
  </si>
  <si>
    <t>171735010600</t>
  </si>
  <si>
    <t>171735015992</t>
  </si>
  <si>
    <t>171735007303</t>
  </si>
  <si>
    <t>171735010512</t>
  </si>
  <si>
    <t>171735001789</t>
  </si>
  <si>
    <t>171735010672</t>
  </si>
  <si>
    <t>171735020088</t>
  </si>
  <si>
    <t>171735009223</t>
  </si>
  <si>
    <t>171735012143</t>
  </si>
  <si>
    <t>171735020332</t>
  </si>
  <si>
    <t>171735017700</t>
  </si>
  <si>
    <t>171735002221</t>
  </si>
  <si>
    <t>171735009478</t>
  </si>
  <si>
    <t>171735007233</t>
  </si>
  <si>
    <t>171735018827</t>
  </si>
  <si>
    <t>171735002503</t>
  </si>
  <si>
    <t>171735018008</t>
  </si>
  <si>
    <t>171735016865</t>
  </si>
  <si>
    <t>171735007236</t>
  </si>
  <si>
    <t>171735027505</t>
  </si>
  <si>
    <t>171735013945</t>
  </si>
  <si>
    <t>171735016948</t>
  </si>
  <si>
    <t>171735014717</t>
  </si>
  <si>
    <t>171735020353</t>
  </si>
  <si>
    <t>171735019475</t>
  </si>
  <si>
    <t>161635008471</t>
  </si>
  <si>
    <t>171735010839</t>
  </si>
  <si>
    <t>171735030434</t>
  </si>
  <si>
    <t>171735030677</t>
  </si>
  <si>
    <t>171735017951</t>
  </si>
  <si>
    <t>171735015960</t>
  </si>
  <si>
    <t>171735013935</t>
  </si>
  <si>
    <t>171735030521</t>
  </si>
  <si>
    <t>171735001848</t>
  </si>
  <si>
    <t>171735007744</t>
  </si>
  <si>
    <t>171735013133</t>
  </si>
  <si>
    <t>171735014692</t>
  </si>
  <si>
    <t>161635003448</t>
  </si>
  <si>
    <t>161735029625</t>
  </si>
  <si>
    <t>161735028025</t>
  </si>
  <si>
    <t>171735001636</t>
  </si>
  <si>
    <t>171735013178</t>
  </si>
  <si>
    <t>171735010627</t>
  </si>
  <si>
    <t>171735002540</t>
  </si>
  <si>
    <t>171735014055</t>
  </si>
  <si>
    <t>171735017635</t>
  </si>
  <si>
    <t>171735007097</t>
  </si>
  <si>
    <t>171735010602</t>
  </si>
  <si>
    <t>171735012128</t>
  </si>
  <si>
    <t>171735002102</t>
  </si>
  <si>
    <t>171735018765</t>
  </si>
  <si>
    <t>171735017712</t>
  </si>
  <si>
    <t>171735011527</t>
  </si>
  <si>
    <t>171735011439</t>
  </si>
  <si>
    <t>171735014701</t>
  </si>
  <si>
    <t>171735027412</t>
  </si>
  <si>
    <t>171735013126</t>
  </si>
  <si>
    <t>171735012292</t>
  </si>
  <si>
    <t>171735005314</t>
  </si>
  <si>
    <t>171735014687</t>
  </si>
  <si>
    <t>161635018763</t>
  </si>
  <si>
    <t>161635006725</t>
  </si>
  <si>
    <t>ACHOUR</t>
  </si>
  <si>
    <t>SIHAM</t>
  </si>
  <si>
    <t>ACHOURI</t>
  </si>
  <si>
    <t>ANFIF</t>
  </si>
  <si>
    <t>ANOUAR</t>
  </si>
  <si>
    <t>AOUADJ</t>
  </si>
  <si>
    <t>IBTISSEM</t>
  </si>
  <si>
    <t>AOURAGH</t>
  </si>
  <si>
    <t>DJIHANE</t>
  </si>
  <si>
    <t>AOUTI (AOUITI )</t>
  </si>
  <si>
    <t>YOUSRA</t>
  </si>
  <si>
    <t>ARBIA</t>
  </si>
  <si>
    <t>RAHMA</t>
  </si>
  <si>
    <t>AROUFI</t>
  </si>
  <si>
    <t>ZIENEB</t>
  </si>
  <si>
    <t>CHAHRA</t>
  </si>
  <si>
    <t>BAADACHE</t>
  </si>
  <si>
    <t>HIDAYA</t>
  </si>
  <si>
    <t>BADA</t>
  </si>
  <si>
    <t>BADR EDDINE</t>
  </si>
  <si>
    <t>WIAM</t>
  </si>
  <si>
    <t>BATACHE</t>
  </si>
  <si>
    <t>CHOUROUK</t>
  </si>
  <si>
    <t>BEKHOUCHE</t>
  </si>
  <si>
    <t>BELLOUM</t>
  </si>
  <si>
    <t>DJIHAD</t>
  </si>
  <si>
    <t>BELOUERGHI</t>
  </si>
  <si>
    <t>MERYEM</t>
  </si>
  <si>
    <t>BENGUEMRA</t>
  </si>
  <si>
    <t>MALIKA</t>
  </si>
  <si>
    <t>BENMOUSSA</t>
  </si>
  <si>
    <t>DOUNIA RAYENE</t>
  </si>
  <si>
    <t>BITAM</t>
  </si>
  <si>
    <t xml:space="preserve">OUMAIMA SELSABAIL </t>
  </si>
  <si>
    <t xml:space="preserve">BOUBEKRI  </t>
  </si>
  <si>
    <t>LINA NESRINE</t>
  </si>
  <si>
    <t>BOUBRIMA</t>
  </si>
  <si>
    <t>IMAN</t>
  </si>
  <si>
    <t>BOUGHRIS</t>
  </si>
  <si>
    <t>BOUGROURA</t>
  </si>
  <si>
    <t>NESSERINE</t>
  </si>
  <si>
    <t>BOUHARRA</t>
  </si>
  <si>
    <t>AICHA</t>
  </si>
  <si>
    <t>BOUHEZA</t>
  </si>
  <si>
    <t>SIHEM</t>
  </si>
  <si>
    <t>BOUKHANOUFA</t>
  </si>
  <si>
    <t>BOUKOBBAL</t>
  </si>
  <si>
    <t>BOULTIAH</t>
  </si>
  <si>
    <t>BARAKAT</t>
  </si>
  <si>
    <t>BOUMAARAFE</t>
  </si>
  <si>
    <t>BOURAKOUCHE</t>
  </si>
  <si>
    <t>BRAKTA</t>
  </si>
  <si>
    <t>CHELAGHEMA</t>
  </si>
  <si>
    <t>CHEMCHAM</t>
  </si>
  <si>
    <t>ZINEB</t>
  </si>
  <si>
    <t>DEBAB</t>
  </si>
  <si>
    <t>DEBBACHE</t>
  </si>
  <si>
    <t>DEHIMI</t>
  </si>
  <si>
    <t>IKRAM</t>
  </si>
  <si>
    <t>DELENDI</t>
  </si>
  <si>
    <t>ILHAM</t>
  </si>
  <si>
    <t>DERRADJI</t>
  </si>
  <si>
    <t>NOR EL HOUDA</t>
  </si>
  <si>
    <t xml:space="preserve">FENNI </t>
  </si>
  <si>
    <t>ALDJIA</t>
  </si>
  <si>
    <t>FETHALLAH</t>
  </si>
  <si>
    <t>HANINE</t>
  </si>
  <si>
    <t>FILALI</t>
  </si>
  <si>
    <t>GARAH</t>
  </si>
  <si>
    <t>CHAHINEZ</t>
  </si>
  <si>
    <t>GUELMAMEN</t>
  </si>
  <si>
    <t>NOREL HOUDA</t>
  </si>
  <si>
    <t>GUEMRA</t>
  </si>
  <si>
    <t>KHEDIDJA</t>
  </si>
  <si>
    <t>HADDAD</t>
  </si>
  <si>
    <t>HOURIA</t>
  </si>
  <si>
    <t>HAFIED</t>
  </si>
  <si>
    <t>HAMIZI</t>
  </si>
  <si>
    <t>FATIHA</t>
  </si>
  <si>
    <t>HAMOUTA</t>
  </si>
  <si>
    <t>SOUNIA</t>
  </si>
  <si>
    <t>HEDHOUD</t>
  </si>
  <si>
    <t>SAMIA</t>
  </si>
  <si>
    <t>HIRECHE</t>
  </si>
  <si>
    <t xml:space="preserve">KEBBAS </t>
  </si>
  <si>
    <t>SAMIRA</t>
  </si>
  <si>
    <t>KHEBRARA</t>
  </si>
  <si>
    <t xml:space="preserve">NOR EL HOUDA </t>
  </si>
  <si>
    <t>KHEDRI</t>
  </si>
  <si>
    <t>NOUREDDINE</t>
  </si>
  <si>
    <t>KHENATLA</t>
  </si>
  <si>
    <t>OUALIDA</t>
  </si>
  <si>
    <t>KHENTOUCHE</t>
  </si>
  <si>
    <t>LAIB</t>
  </si>
  <si>
    <t>LAKHDAR FRIHA</t>
  </si>
  <si>
    <t>DALAL</t>
  </si>
  <si>
    <t>LEMMOUCHI</t>
  </si>
  <si>
    <t>LOUCHENE</t>
  </si>
  <si>
    <t>ZOHRA</t>
  </si>
  <si>
    <t>MAAFI</t>
  </si>
  <si>
    <t>WAIL ANIS</t>
  </si>
  <si>
    <t>MALKI</t>
  </si>
  <si>
    <t>MEHDAOUI</t>
  </si>
  <si>
    <t>MELAHI</t>
  </si>
  <si>
    <t>MOHAMED KHALIL</t>
  </si>
  <si>
    <t>MENNAAI</t>
  </si>
  <si>
    <t>MEBARKA</t>
  </si>
  <si>
    <t>MERARDA</t>
  </si>
  <si>
    <t>MESSAOUDI</t>
  </si>
  <si>
    <t>MEZZOUDJ</t>
  </si>
  <si>
    <t>MIHOUBI</t>
  </si>
  <si>
    <t>KHAWLA</t>
  </si>
  <si>
    <t>NACER</t>
  </si>
  <si>
    <t>NAWAL</t>
  </si>
  <si>
    <t>NAILI</t>
  </si>
  <si>
    <t>FIROUZ</t>
  </si>
  <si>
    <t>NEFISSI</t>
  </si>
  <si>
    <t>SAADI</t>
  </si>
  <si>
    <t>BOUCHRA</t>
  </si>
  <si>
    <t>AYMEN</t>
  </si>
  <si>
    <t>SALEM</t>
  </si>
  <si>
    <t>DOUNIA</t>
  </si>
  <si>
    <t>SENOUCI</t>
  </si>
  <si>
    <t>SAMRA</t>
  </si>
  <si>
    <t>SLIMANI</t>
  </si>
  <si>
    <t>OUAFAA</t>
  </si>
  <si>
    <t>SMAIL</t>
  </si>
  <si>
    <t>SOUALHIA</t>
  </si>
  <si>
    <t>TAKELLALET</t>
  </si>
  <si>
    <t>SALIMA</t>
  </si>
  <si>
    <t>TAMENE</t>
  </si>
  <si>
    <t>HESNA</t>
  </si>
  <si>
    <t>TELAOUMATEN</t>
  </si>
  <si>
    <t xml:space="preserve">TIRCHI  </t>
  </si>
  <si>
    <t>ZEYNEB</t>
  </si>
  <si>
    <t>YOUSFI</t>
  </si>
  <si>
    <t>ROFAIDA</t>
  </si>
  <si>
    <t>ZAMMOURI</t>
  </si>
  <si>
    <t>RAHIMA</t>
  </si>
  <si>
    <t xml:space="preserve">BELKACEM AMEUR </t>
  </si>
  <si>
    <t>ABLA</t>
  </si>
  <si>
    <t xml:space="preserve">LAALAOUI  </t>
  </si>
  <si>
    <t xml:space="preserve">BENABDELAZIZ </t>
  </si>
  <si>
    <t xml:space="preserve">MAYADA </t>
  </si>
  <si>
    <t>AOUTA</t>
  </si>
  <si>
    <t>KAOUTAR</t>
  </si>
  <si>
    <t>BAHLOUL</t>
  </si>
  <si>
    <t>KADIDJA</t>
  </si>
  <si>
    <t>BADDEK</t>
  </si>
  <si>
    <t>SABRINA</t>
  </si>
  <si>
    <t>BERRI</t>
  </si>
  <si>
    <t>BOUDINA</t>
  </si>
  <si>
    <t>KHADIDJA</t>
  </si>
  <si>
    <t>BOUMERZOUF</t>
  </si>
  <si>
    <t>WASSILA</t>
  </si>
  <si>
    <t>CHIBANI</t>
  </si>
  <si>
    <t>MERYAM</t>
  </si>
  <si>
    <t>DERRADJ</t>
  </si>
  <si>
    <t>ALIMA</t>
  </si>
  <si>
    <t>HAMCHA</t>
  </si>
  <si>
    <t>KHEZZAR</t>
  </si>
  <si>
    <t>LAICHI</t>
  </si>
  <si>
    <t>MERZOUGUI</t>
  </si>
  <si>
    <t>AFAF</t>
  </si>
  <si>
    <t>RADJA</t>
  </si>
  <si>
    <t>NEMOUCHI</t>
  </si>
  <si>
    <t>RAHMANI</t>
  </si>
  <si>
    <t xml:space="preserve">SELLAOUI </t>
  </si>
  <si>
    <t>SOUHEYLA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</si>
  <si>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</si>
  <si>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</si>
  <si>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</si>
  <si>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</si>
  <si>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</si>
  <si>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</si>
  <si>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</si>
  <si>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</si>
  <si>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</si>
  <si>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</si>
  <si>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Licence Biologie et Physiologie Animale</t>
  </si>
  <si>
    <t xml:space="preserve">Mezzelli </t>
  </si>
  <si>
    <t>Sabrina</t>
  </si>
  <si>
    <t>Note TD</t>
  </si>
  <si>
    <t>Note TP</t>
  </si>
  <si>
    <t xml:space="preserve">BOUHRIK  </t>
  </si>
  <si>
    <t xml:space="preserve"> CHAHINAZE(badis)</t>
  </si>
  <si>
    <t>Rattrapage</t>
  </si>
  <si>
    <t>Q1=3</t>
  </si>
  <si>
    <t>Q2=0.5</t>
  </si>
  <si>
    <t>Q3=4.5</t>
  </si>
  <si>
    <t>Q4=3</t>
  </si>
  <si>
    <t>Q5=4</t>
  </si>
  <si>
    <t>Q6=5</t>
  </si>
  <si>
    <t>Note Examen</t>
  </si>
  <si>
    <t>Moyenne</t>
  </si>
  <si>
    <t>ENDOCRINOLOGIE FONCTIONELLE</t>
  </si>
  <si>
    <t xml:space="preserve">Réponse Examen en détail </t>
  </si>
  <si>
    <t>Mezzli Sabrina n'est pas dans la liste je l'ai rajouter en rouge</t>
  </si>
  <si>
    <t>Badek Sabrina Repetitif</t>
  </si>
</sst>
</file>

<file path=xl/styles.xml><?xml version="1.0" encoding="utf-8"?>
<styleSheet xmlns="http://schemas.openxmlformats.org/spreadsheetml/2006/main">
  <numFmts count="3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[$-409]dddd\,\ mmmm\ dd\,\ yyyy"/>
    <numFmt numFmtId="192" formatCode="[$-409]h:mm:ss\ AM/PM"/>
  </numFmts>
  <fonts count="57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20"/>
      <color indexed="10"/>
      <name val="Times New Roman"/>
      <family val="1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20"/>
      <color rgb="FFFF0000"/>
      <name val="Times New Roman"/>
      <family val="1"/>
    </font>
    <font>
      <sz val="16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5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center"/>
    </xf>
    <xf numFmtId="0" fontId="1" fillId="16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" fillId="0" borderId="0" xfId="0" applyFont="1" applyAlignment="1">
      <alignment horizontal="center"/>
    </xf>
    <xf numFmtId="0" fontId="25" fillId="0" borderId="1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0" fontId="26" fillId="1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53" fillId="0" borderId="0" xfId="0" applyFont="1" applyAlignment="1">
      <alignment/>
    </xf>
    <xf numFmtId="1" fontId="3" fillId="34" borderId="11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left" vertical="center"/>
    </xf>
    <xf numFmtId="0" fontId="52" fillId="34" borderId="10" xfId="0" applyNumberFormat="1" applyFont="1" applyFill="1" applyBorder="1" applyAlignment="1">
      <alignment horizontal="center"/>
    </xf>
    <xf numFmtId="0" fontId="50" fillId="34" borderId="10" xfId="0" applyFont="1" applyFill="1" applyBorder="1" applyAlignment="1">
      <alignment/>
    </xf>
    <xf numFmtId="0" fontId="54" fillId="34" borderId="10" xfId="0" applyFont="1" applyFill="1" applyBorder="1" applyAlignment="1">
      <alignment/>
    </xf>
    <xf numFmtId="1" fontId="51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56" fillId="35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3" fillId="0" borderId="0" xfId="52" applyFont="1" applyFill="1" applyBorder="1" applyAlignment="1">
      <alignment horizontal="left" vertical="center"/>
      <protection/>
    </xf>
    <xf numFmtId="0" fontId="1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28575</xdr:rowOff>
    </xdr:from>
    <xdr:to>
      <xdr:col>1</xdr:col>
      <xdr:colOff>733425</xdr:colOff>
      <xdr:row>4</xdr:row>
      <xdr:rowOff>28575</xdr:rowOff>
    </xdr:to>
    <xdr:pic>
      <xdr:nvPicPr>
        <xdr:cNvPr id="1" name="Image 1" descr="C:\Users\MEDJADBA\AppData\Local\Temp\Rar$DI00.759\ub2_1.png"/>
        <xdr:cNvPicPr preferRelativeResize="1">
          <a:picLocks noChangeAspect="1"/>
        </xdr:cNvPicPr>
      </xdr:nvPicPr>
      <xdr:blipFill>
        <a:blip r:embed="rId1"/>
        <a:srcRect l="17518" r="19708"/>
        <a:stretch>
          <a:fillRect/>
        </a:stretch>
      </xdr:blipFill>
      <xdr:spPr>
        <a:xfrm>
          <a:off x="342900" y="28575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9"/>
  <sheetViews>
    <sheetView tabSelected="1" zoomScalePageLayoutView="0" workbookViewId="0" topLeftCell="B113">
      <selection activeCell="D128" sqref="D128"/>
    </sheetView>
  </sheetViews>
  <sheetFormatPr defaultColWidth="9.140625" defaultRowHeight="15"/>
  <cols>
    <col min="1" max="1" width="5.7109375" style="21" customWidth="1"/>
    <col min="2" max="2" width="29.28125" style="21" customWidth="1"/>
    <col min="3" max="3" width="25.140625" style="21" customWidth="1"/>
    <col min="4" max="4" width="26.8515625" style="21" customWidth="1"/>
    <col min="5" max="5" width="12.421875" style="21" customWidth="1"/>
    <col min="6" max="6" width="14.8515625" style="21" customWidth="1"/>
    <col min="7" max="7" width="11.140625" style="21" customWidth="1"/>
    <col min="8" max="8" width="13.28125" style="21" customWidth="1"/>
    <col min="9" max="9" width="11.7109375" style="21" customWidth="1"/>
    <col min="10" max="10" width="12.8515625" style="21" customWidth="1"/>
    <col min="11" max="14" width="9.140625" style="21" customWidth="1"/>
    <col min="15" max="15" width="18.28125" style="21" customWidth="1"/>
    <col min="16" max="16" width="15.140625" style="21" customWidth="1"/>
    <col min="17" max="16384" width="9.140625" style="21" customWidth="1"/>
  </cols>
  <sheetData>
    <row r="1" spans="3:8" ht="15.75">
      <c r="C1" s="22"/>
      <c r="D1" s="22" t="s">
        <v>101</v>
      </c>
      <c r="E1" s="22"/>
      <c r="F1" s="22"/>
      <c r="G1" s="22"/>
      <c r="H1" s="23"/>
    </row>
    <row r="2" spans="3:8" ht="15.75">
      <c r="C2" s="22"/>
      <c r="D2" s="22" t="s">
        <v>102</v>
      </c>
      <c r="E2" s="22"/>
      <c r="F2" s="22"/>
      <c r="G2" s="22"/>
      <c r="H2" s="23"/>
    </row>
    <row r="3" spans="3:8" ht="20.25">
      <c r="C3" s="22"/>
      <c r="D3" s="22" t="s">
        <v>103</v>
      </c>
      <c r="E3" s="22"/>
      <c r="F3" s="22"/>
      <c r="G3" s="22"/>
      <c r="H3" s="48" t="s">
        <v>416</v>
      </c>
    </row>
    <row r="4" spans="3:8" ht="15.75">
      <c r="C4" s="22"/>
      <c r="D4" s="22" t="s">
        <v>104</v>
      </c>
      <c r="E4" s="22"/>
      <c r="F4" s="22"/>
      <c r="G4" s="22"/>
      <c r="H4" s="23"/>
    </row>
    <row r="5" ht="15.75"/>
    <row r="6" spans="4:8" ht="15.75">
      <c r="D6" s="24" t="s">
        <v>400</v>
      </c>
      <c r="G6" s="24"/>
      <c r="H6" s="24"/>
    </row>
    <row r="7" spans="2:16" ht="15.75">
      <c r="B7" s="12" t="s">
        <v>1</v>
      </c>
      <c r="C7" s="63" t="s">
        <v>105</v>
      </c>
      <c r="D7" s="63"/>
      <c r="E7" s="1" t="s">
        <v>106</v>
      </c>
      <c r="F7" s="1" t="s">
        <v>403</v>
      </c>
      <c r="G7" s="1" t="s">
        <v>404</v>
      </c>
      <c r="H7" s="17" t="s">
        <v>414</v>
      </c>
      <c r="I7" s="58" t="s">
        <v>417</v>
      </c>
      <c r="J7" s="59"/>
      <c r="K7" s="59"/>
      <c r="L7" s="59"/>
      <c r="M7" s="59"/>
      <c r="N7" s="60"/>
      <c r="O7" s="20" t="s">
        <v>415</v>
      </c>
      <c r="P7" s="14" t="s">
        <v>407</v>
      </c>
    </row>
    <row r="8" spans="1:16" ht="15.75">
      <c r="A8" s="1" t="s">
        <v>0</v>
      </c>
      <c r="C8" s="25"/>
      <c r="D8" s="25"/>
      <c r="E8" s="25"/>
      <c r="F8" s="25"/>
      <c r="G8" s="25"/>
      <c r="H8" s="26"/>
      <c r="I8" s="27" t="s">
        <v>408</v>
      </c>
      <c r="J8" s="27" t="s">
        <v>409</v>
      </c>
      <c r="K8" s="27" t="s">
        <v>410</v>
      </c>
      <c r="L8" s="27" t="s">
        <v>411</v>
      </c>
      <c r="M8" s="27" t="s">
        <v>412</v>
      </c>
      <c r="N8" s="27" t="s">
        <v>413</v>
      </c>
      <c r="O8" s="28"/>
      <c r="P8" s="25"/>
    </row>
    <row r="9" spans="1:16" ht="15.75">
      <c r="A9" s="29" t="s">
        <v>2</v>
      </c>
      <c r="B9" s="30" t="s">
        <v>131</v>
      </c>
      <c r="C9" s="3" t="s">
        <v>221</v>
      </c>
      <c r="D9" s="3" t="s">
        <v>222</v>
      </c>
      <c r="E9" s="16">
        <v>1</v>
      </c>
      <c r="F9" s="31">
        <v>12</v>
      </c>
      <c r="G9" s="31">
        <v>12</v>
      </c>
      <c r="H9" s="32">
        <f aca="true" t="shared" si="0" ref="H9:H72">I9+J9+K9+L9+M9+N9</f>
        <v>13</v>
      </c>
      <c r="I9" s="25">
        <v>2</v>
      </c>
      <c r="J9" s="25">
        <v>0.5</v>
      </c>
      <c r="K9" s="25">
        <v>2.5</v>
      </c>
      <c r="L9" s="25">
        <v>2</v>
      </c>
      <c r="M9" s="25">
        <v>1</v>
      </c>
      <c r="N9" s="25">
        <v>5</v>
      </c>
      <c r="O9" s="28">
        <f>((F9+G9)/2)*0.4+(H9*0.6)</f>
        <v>12.600000000000001</v>
      </c>
      <c r="P9" s="25"/>
    </row>
    <row r="10" spans="1:16" ht="15.75">
      <c r="A10" s="29" t="s">
        <v>3</v>
      </c>
      <c r="B10" s="30" t="s">
        <v>132</v>
      </c>
      <c r="C10" s="3" t="s">
        <v>223</v>
      </c>
      <c r="D10" s="3" t="s">
        <v>107</v>
      </c>
      <c r="E10" s="16">
        <v>1</v>
      </c>
      <c r="F10" s="33">
        <v>0</v>
      </c>
      <c r="G10" s="33">
        <v>0</v>
      </c>
      <c r="H10" s="32">
        <f t="shared" si="0"/>
        <v>0</v>
      </c>
      <c r="I10" s="25"/>
      <c r="J10" s="25"/>
      <c r="K10" s="25"/>
      <c r="L10" s="25"/>
      <c r="M10" s="25"/>
      <c r="N10" s="25"/>
      <c r="O10" s="28">
        <f aca="true" t="shared" si="1" ref="O10:O73">((F10+G10)/2)*0.4+(H10*0.6)</f>
        <v>0</v>
      </c>
      <c r="P10" s="25"/>
    </row>
    <row r="11" spans="1:16" ht="15.75">
      <c r="A11" s="29" t="s">
        <v>4</v>
      </c>
      <c r="B11" s="30" t="s">
        <v>133</v>
      </c>
      <c r="C11" s="3" t="s">
        <v>224</v>
      </c>
      <c r="D11" s="3" t="s">
        <v>225</v>
      </c>
      <c r="E11" s="16">
        <v>1</v>
      </c>
      <c r="F11" s="31">
        <v>12</v>
      </c>
      <c r="G11" s="31">
        <v>12</v>
      </c>
      <c r="H11" s="32">
        <f t="shared" si="0"/>
        <v>17.5</v>
      </c>
      <c r="I11" s="25">
        <v>2</v>
      </c>
      <c r="J11" s="25">
        <v>0.5</v>
      </c>
      <c r="K11" s="25">
        <v>4</v>
      </c>
      <c r="L11" s="25">
        <v>2</v>
      </c>
      <c r="M11" s="25">
        <v>4</v>
      </c>
      <c r="N11" s="25">
        <v>5</v>
      </c>
      <c r="O11" s="28">
        <f t="shared" si="1"/>
        <v>15.3</v>
      </c>
      <c r="P11" s="25"/>
    </row>
    <row r="12" spans="1:16" ht="15.75">
      <c r="A12" s="29" t="s">
        <v>5</v>
      </c>
      <c r="B12" s="30" t="s">
        <v>134</v>
      </c>
      <c r="C12" s="3" t="s">
        <v>226</v>
      </c>
      <c r="D12" s="3" t="s">
        <v>227</v>
      </c>
      <c r="E12" s="16">
        <v>1</v>
      </c>
      <c r="F12" s="31">
        <v>13</v>
      </c>
      <c r="G12" s="31">
        <v>13</v>
      </c>
      <c r="H12" s="32">
        <f t="shared" si="0"/>
        <v>14.5</v>
      </c>
      <c r="I12" s="25">
        <v>2</v>
      </c>
      <c r="J12" s="25">
        <v>0.5</v>
      </c>
      <c r="K12" s="25">
        <v>3</v>
      </c>
      <c r="L12" s="25">
        <v>2</v>
      </c>
      <c r="M12" s="25">
        <v>2</v>
      </c>
      <c r="N12" s="25">
        <v>5</v>
      </c>
      <c r="O12" s="28">
        <f t="shared" si="1"/>
        <v>13.899999999999999</v>
      </c>
      <c r="P12" s="25"/>
    </row>
    <row r="13" spans="1:16" ht="15.75">
      <c r="A13" s="29" t="s">
        <v>6</v>
      </c>
      <c r="B13" s="30" t="s">
        <v>135</v>
      </c>
      <c r="C13" s="3" t="s">
        <v>228</v>
      </c>
      <c r="D13" s="3" t="s">
        <v>229</v>
      </c>
      <c r="E13" s="16">
        <v>1</v>
      </c>
      <c r="F13" s="31">
        <v>12</v>
      </c>
      <c r="G13" s="31">
        <v>12</v>
      </c>
      <c r="H13" s="32">
        <f t="shared" si="0"/>
        <v>13.5</v>
      </c>
      <c r="I13" s="25">
        <v>0</v>
      </c>
      <c r="J13" s="25">
        <v>0.5</v>
      </c>
      <c r="K13" s="25">
        <v>2</v>
      </c>
      <c r="L13" s="25">
        <v>4</v>
      </c>
      <c r="M13" s="25">
        <v>2</v>
      </c>
      <c r="N13" s="25">
        <v>5</v>
      </c>
      <c r="O13" s="28">
        <f t="shared" si="1"/>
        <v>12.9</v>
      </c>
      <c r="P13" s="25"/>
    </row>
    <row r="14" spans="1:16" ht="15.75">
      <c r="A14" s="29" t="s">
        <v>7</v>
      </c>
      <c r="B14" s="30">
        <v>161635019324</v>
      </c>
      <c r="C14" s="3" t="s">
        <v>365</v>
      </c>
      <c r="D14" s="3" t="s">
        <v>366</v>
      </c>
      <c r="E14" s="16">
        <v>1</v>
      </c>
      <c r="F14" s="31">
        <v>15</v>
      </c>
      <c r="G14" s="31">
        <v>15</v>
      </c>
      <c r="H14" s="32">
        <f t="shared" si="0"/>
        <v>14.5</v>
      </c>
      <c r="I14" s="25">
        <v>2</v>
      </c>
      <c r="J14" s="25">
        <v>0</v>
      </c>
      <c r="K14" s="25">
        <v>3.5</v>
      </c>
      <c r="L14" s="25">
        <v>2</v>
      </c>
      <c r="M14" s="25">
        <v>2</v>
      </c>
      <c r="N14" s="25">
        <v>5</v>
      </c>
      <c r="O14" s="28">
        <f t="shared" si="1"/>
        <v>14.7</v>
      </c>
      <c r="P14" s="25"/>
    </row>
    <row r="15" spans="1:16" ht="15.75">
      <c r="A15" s="29" t="s">
        <v>8</v>
      </c>
      <c r="B15" s="30" t="s">
        <v>136</v>
      </c>
      <c r="C15" s="5" t="s">
        <v>230</v>
      </c>
      <c r="D15" s="4" t="s">
        <v>231</v>
      </c>
      <c r="E15" s="16">
        <v>1</v>
      </c>
      <c r="F15" s="31">
        <v>13</v>
      </c>
      <c r="G15" s="31">
        <v>13</v>
      </c>
      <c r="H15" s="32">
        <f t="shared" si="0"/>
        <v>17</v>
      </c>
      <c r="I15" s="25">
        <v>2</v>
      </c>
      <c r="J15" s="25">
        <v>0.5</v>
      </c>
      <c r="K15" s="25">
        <v>3.5</v>
      </c>
      <c r="L15" s="25">
        <v>2</v>
      </c>
      <c r="M15" s="25">
        <v>4</v>
      </c>
      <c r="N15" s="25">
        <v>5</v>
      </c>
      <c r="O15" s="28">
        <f t="shared" si="1"/>
        <v>15.399999999999999</v>
      </c>
      <c r="P15" s="25"/>
    </row>
    <row r="16" spans="1:16" ht="15.75">
      <c r="A16" s="29" t="s">
        <v>9</v>
      </c>
      <c r="B16" s="30" t="s">
        <v>137</v>
      </c>
      <c r="C16" s="3" t="s">
        <v>232</v>
      </c>
      <c r="D16" s="3" t="s">
        <v>233</v>
      </c>
      <c r="E16" s="16">
        <v>1</v>
      </c>
      <c r="F16" s="31">
        <v>13</v>
      </c>
      <c r="G16" s="31">
        <v>13</v>
      </c>
      <c r="H16" s="32">
        <f t="shared" si="0"/>
        <v>19</v>
      </c>
      <c r="I16" s="25">
        <v>3</v>
      </c>
      <c r="J16" s="25">
        <v>0.5</v>
      </c>
      <c r="K16" s="25">
        <v>3.5</v>
      </c>
      <c r="L16" s="25">
        <v>3</v>
      </c>
      <c r="M16" s="25">
        <v>4</v>
      </c>
      <c r="N16" s="25">
        <v>5</v>
      </c>
      <c r="O16" s="28">
        <f t="shared" si="1"/>
        <v>16.6</v>
      </c>
      <c r="P16" s="25"/>
    </row>
    <row r="17" spans="1:16" ht="15.75">
      <c r="A17" s="29" t="s">
        <v>10</v>
      </c>
      <c r="B17" s="30" t="s">
        <v>138</v>
      </c>
      <c r="C17" s="3" t="s">
        <v>234</v>
      </c>
      <c r="D17" s="3" t="s">
        <v>235</v>
      </c>
      <c r="E17" s="16">
        <v>1</v>
      </c>
      <c r="F17" s="31">
        <v>12</v>
      </c>
      <c r="G17" s="31">
        <v>12</v>
      </c>
      <c r="H17" s="32">
        <f t="shared" si="0"/>
        <v>16.5</v>
      </c>
      <c r="I17" s="25">
        <v>3</v>
      </c>
      <c r="J17" s="25">
        <v>0.5</v>
      </c>
      <c r="K17" s="25">
        <v>3</v>
      </c>
      <c r="L17" s="25">
        <v>2</v>
      </c>
      <c r="M17" s="25">
        <v>4</v>
      </c>
      <c r="N17" s="25">
        <v>4</v>
      </c>
      <c r="O17" s="28">
        <f t="shared" si="1"/>
        <v>14.700000000000001</v>
      </c>
      <c r="P17" s="25"/>
    </row>
    <row r="18" spans="1:16" ht="15.75">
      <c r="A18" s="29" t="s">
        <v>11</v>
      </c>
      <c r="B18" s="30" t="s">
        <v>139</v>
      </c>
      <c r="C18" s="3" t="s">
        <v>108</v>
      </c>
      <c r="D18" s="3" t="s">
        <v>236</v>
      </c>
      <c r="E18" s="16">
        <v>1</v>
      </c>
      <c r="F18" s="31">
        <v>15</v>
      </c>
      <c r="G18" s="31">
        <v>15</v>
      </c>
      <c r="H18" s="32">
        <f t="shared" si="0"/>
        <v>17</v>
      </c>
      <c r="I18" s="25">
        <v>2</v>
      </c>
      <c r="J18" s="25">
        <v>0.5</v>
      </c>
      <c r="K18" s="25">
        <v>3.5</v>
      </c>
      <c r="L18" s="25">
        <v>2</v>
      </c>
      <c r="M18" s="25">
        <v>4</v>
      </c>
      <c r="N18" s="25">
        <v>5</v>
      </c>
      <c r="O18" s="28">
        <f t="shared" si="1"/>
        <v>16.2</v>
      </c>
      <c r="P18" s="25"/>
    </row>
    <row r="19" spans="1:16" ht="15.75">
      <c r="A19" s="29" t="s">
        <v>12</v>
      </c>
      <c r="B19" s="30" t="s">
        <v>140</v>
      </c>
      <c r="C19" s="3" t="s">
        <v>237</v>
      </c>
      <c r="D19" s="3" t="s">
        <v>238</v>
      </c>
      <c r="E19" s="16">
        <v>1</v>
      </c>
      <c r="F19" s="31">
        <v>13</v>
      </c>
      <c r="G19" s="31">
        <v>13</v>
      </c>
      <c r="H19" s="32">
        <f t="shared" si="0"/>
        <v>18</v>
      </c>
      <c r="I19" s="25">
        <v>2</v>
      </c>
      <c r="J19" s="25">
        <v>0.5</v>
      </c>
      <c r="K19" s="25">
        <v>3.5</v>
      </c>
      <c r="L19" s="25">
        <v>3</v>
      </c>
      <c r="M19" s="25">
        <v>4</v>
      </c>
      <c r="N19" s="25">
        <v>5</v>
      </c>
      <c r="O19" s="28">
        <f t="shared" si="1"/>
        <v>16</v>
      </c>
      <c r="P19" s="25"/>
    </row>
    <row r="20" spans="1:16" ht="15.75">
      <c r="A20" s="29" t="s">
        <v>13</v>
      </c>
      <c r="B20" s="30" t="s">
        <v>141</v>
      </c>
      <c r="C20" s="3" t="s">
        <v>239</v>
      </c>
      <c r="D20" s="3" t="s">
        <v>130</v>
      </c>
      <c r="E20" s="16">
        <v>1</v>
      </c>
      <c r="F20" s="31">
        <v>13</v>
      </c>
      <c r="G20" s="31">
        <v>13</v>
      </c>
      <c r="H20" s="32">
        <f t="shared" si="0"/>
        <v>13</v>
      </c>
      <c r="I20" s="25">
        <v>2</v>
      </c>
      <c r="J20" s="25">
        <v>0.5</v>
      </c>
      <c r="K20" s="25">
        <v>2</v>
      </c>
      <c r="L20" s="25">
        <v>2</v>
      </c>
      <c r="M20" s="25">
        <v>3.5</v>
      </c>
      <c r="N20" s="25">
        <v>3</v>
      </c>
      <c r="O20" s="28">
        <f t="shared" si="1"/>
        <v>13</v>
      </c>
      <c r="P20" s="25"/>
    </row>
    <row r="21" spans="1:16" ht="15.75">
      <c r="A21" s="29" t="s">
        <v>14</v>
      </c>
      <c r="B21" s="30">
        <v>161635023004</v>
      </c>
      <c r="C21" s="19" t="s">
        <v>369</v>
      </c>
      <c r="D21" s="19" t="s">
        <v>370</v>
      </c>
      <c r="E21" s="16">
        <v>1</v>
      </c>
      <c r="F21" s="34">
        <v>0</v>
      </c>
      <c r="G21" s="34">
        <v>12</v>
      </c>
      <c r="H21" s="32">
        <f t="shared" si="0"/>
        <v>0</v>
      </c>
      <c r="I21" s="25"/>
      <c r="J21" s="25"/>
      <c r="K21" s="25"/>
      <c r="L21" s="25"/>
      <c r="M21" s="25"/>
      <c r="N21" s="25"/>
      <c r="O21" s="28">
        <f t="shared" si="1"/>
        <v>2.4000000000000004</v>
      </c>
      <c r="P21" s="25"/>
    </row>
    <row r="22" spans="1:16" ht="15.75">
      <c r="A22" s="29" t="s">
        <v>15</v>
      </c>
      <c r="B22" s="30" t="s">
        <v>142</v>
      </c>
      <c r="C22" s="3" t="s">
        <v>240</v>
      </c>
      <c r="D22" s="3" t="s">
        <v>241</v>
      </c>
      <c r="E22" s="16">
        <v>1</v>
      </c>
      <c r="F22" s="31">
        <v>15</v>
      </c>
      <c r="G22" s="31">
        <v>15</v>
      </c>
      <c r="H22" s="32">
        <f t="shared" si="0"/>
        <v>18</v>
      </c>
      <c r="I22" s="25">
        <v>3</v>
      </c>
      <c r="J22" s="25">
        <v>0.5</v>
      </c>
      <c r="K22" s="25">
        <v>3.5</v>
      </c>
      <c r="L22" s="25">
        <v>2</v>
      </c>
      <c r="M22" s="25">
        <v>4</v>
      </c>
      <c r="N22" s="25">
        <v>5</v>
      </c>
      <c r="O22" s="28">
        <f t="shared" si="1"/>
        <v>16.799999999999997</v>
      </c>
      <c r="P22" s="25"/>
    </row>
    <row r="23" spans="1:16" ht="15.75">
      <c r="A23" s="29" t="s">
        <v>16</v>
      </c>
      <c r="B23" s="30">
        <v>161635020417</v>
      </c>
      <c r="C23" s="3" t="s">
        <v>367</v>
      </c>
      <c r="D23" s="3" t="s">
        <v>368</v>
      </c>
      <c r="E23" s="16">
        <v>1</v>
      </c>
      <c r="F23" s="34">
        <v>15</v>
      </c>
      <c r="G23" s="34">
        <v>15</v>
      </c>
      <c r="H23" s="32">
        <f t="shared" si="0"/>
        <v>15</v>
      </c>
      <c r="I23" s="25">
        <v>2</v>
      </c>
      <c r="J23" s="25">
        <v>0</v>
      </c>
      <c r="K23" s="25">
        <v>3.5</v>
      </c>
      <c r="L23" s="25">
        <v>2</v>
      </c>
      <c r="M23" s="25">
        <v>2.5</v>
      </c>
      <c r="N23" s="25">
        <v>5</v>
      </c>
      <c r="O23" s="28">
        <f t="shared" si="1"/>
        <v>15</v>
      </c>
      <c r="P23" s="25"/>
    </row>
    <row r="24" spans="1:16" ht="15.75">
      <c r="A24" s="29" t="s">
        <v>17</v>
      </c>
      <c r="B24" s="30" t="s">
        <v>143</v>
      </c>
      <c r="C24" s="3" t="s">
        <v>242</v>
      </c>
      <c r="D24" s="3" t="s">
        <v>243</v>
      </c>
      <c r="E24" s="16">
        <v>1</v>
      </c>
      <c r="F24" s="31">
        <v>13</v>
      </c>
      <c r="G24" s="31">
        <v>13</v>
      </c>
      <c r="H24" s="32">
        <f t="shared" si="0"/>
        <v>17</v>
      </c>
      <c r="I24" s="25">
        <v>3</v>
      </c>
      <c r="J24" s="25">
        <v>0.5</v>
      </c>
      <c r="K24" s="25">
        <v>3.5</v>
      </c>
      <c r="L24" s="25">
        <v>3</v>
      </c>
      <c r="M24" s="25">
        <v>3</v>
      </c>
      <c r="N24" s="25">
        <v>4</v>
      </c>
      <c r="O24" s="28">
        <f t="shared" si="1"/>
        <v>15.399999999999999</v>
      </c>
      <c r="P24" s="25"/>
    </row>
    <row r="25" spans="1:16" ht="15.75">
      <c r="A25" s="29" t="s">
        <v>18</v>
      </c>
      <c r="B25" s="30" t="s">
        <v>144</v>
      </c>
      <c r="C25" s="3" t="s">
        <v>244</v>
      </c>
      <c r="D25" s="3" t="s">
        <v>109</v>
      </c>
      <c r="E25" s="16">
        <v>1</v>
      </c>
      <c r="F25" s="31">
        <v>15</v>
      </c>
      <c r="G25" s="31">
        <v>15</v>
      </c>
      <c r="H25" s="32">
        <f t="shared" si="0"/>
        <v>16</v>
      </c>
      <c r="I25" s="25">
        <v>2</v>
      </c>
      <c r="J25" s="25">
        <v>0.5</v>
      </c>
      <c r="K25" s="25">
        <v>3</v>
      </c>
      <c r="L25" s="25">
        <v>3</v>
      </c>
      <c r="M25" s="25">
        <v>2.5</v>
      </c>
      <c r="N25" s="25">
        <v>5</v>
      </c>
      <c r="O25" s="28">
        <f t="shared" si="1"/>
        <v>15.6</v>
      </c>
      <c r="P25" s="25"/>
    </row>
    <row r="26" spans="1:16" ht="15.75">
      <c r="A26" s="29" t="s">
        <v>19</v>
      </c>
      <c r="B26" s="30" t="s">
        <v>219</v>
      </c>
      <c r="C26" s="3" t="s">
        <v>360</v>
      </c>
      <c r="D26" s="3" t="s">
        <v>361</v>
      </c>
      <c r="E26" s="16">
        <v>1</v>
      </c>
      <c r="F26" s="31">
        <v>15</v>
      </c>
      <c r="G26" s="31">
        <v>15</v>
      </c>
      <c r="H26" s="32">
        <f t="shared" si="0"/>
        <v>16</v>
      </c>
      <c r="I26" s="25">
        <v>2</v>
      </c>
      <c r="J26" s="25">
        <v>0.5</v>
      </c>
      <c r="K26" s="25">
        <v>3</v>
      </c>
      <c r="L26" s="25">
        <v>3</v>
      </c>
      <c r="M26" s="25">
        <v>2.5</v>
      </c>
      <c r="N26" s="25">
        <v>5</v>
      </c>
      <c r="O26" s="28">
        <f t="shared" si="1"/>
        <v>15.6</v>
      </c>
      <c r="P26" s="25"/>
    </row>
    <row r="27" spans="1:16" ht="15.75">
      <c r="A27" s="29" t="s">
        <v>20</v>
      </c>
      <c r="B27" s="30" t="s">
        <v>145</v>
      </c>
      <c r="C27" s="3" t="s">
        <v>245</v>
      </c>
      <c r="D27" s="3" t="s">
        <v>246</v>
      </c>
      <c r="E27" s="16">
        <v>1</v>
      </c>
      <c r="F27" s="31">
        <v>15</v>
      </c>
      <c r="G27" s="31">
        <v>15</v>
      </c>
      <c r="H27" s="32">
        <f t="shared" si="0"/>
        <v>17</v>
      </c>
      <c r="I27" s="25">
        <v>2</v>
      </c>
      <c r="J27" s="25">
        <v>0.5</v>
      </c>
      <c r="K27" s="25">
        <v>3</v>
      </c>
      <c r="L27" s="25">
        <v>3</v>
      </c>
      <c r="M27" s="25">
        <v>3.5</v>
      </c>
      <c r="N27" s="25">
        <v>5</v>
      </c>
      <c r="O27" s="28">
        <f t="shared" si="1"/>
        <v>16.2</v>
      </c>
      <c r="P27" s="25"/>
    </row>
    <row r="28" spans="1:16" ht="15.75">
      <c r="A28" s="29" t="s">
        <v>21</v>
      </c>
      <c r="B28" s="30" t="s">
        <v>146</v>
      </c>
      <c r="C28" s="3" t="s">
        <v>247</v>
      </c>
      <c r="D28" s="3" t="s">
        <v>248</v>
      </c>
      <c r="E28" s="16">
        <v>1</v>
      </c>
      <c r="F28" s="33">
        <v>0</v>
      </c>
      <c r="G28" s="33">
        <v>0</v>
      </c>
      <c r="H28" s="32">
        <f t="shared" si="0"/>
        <v>0</v>
      </c>
      <c r="I28" s="25"/>
      <c r="J28" s="25"/>
      <c r="K28" s="25"/>
      <c r="L28" s="25"/>
      <c r="M28" s="25"/>
      <c r="N28" s="25"/>
      <c r="O28" s="28">
        <f t="shared" si="1"/>
        <v>0</v>
      </c>
      <c r="P28" s="25"/>
    </row>
    <row r="29" spans="1:16" ht="15.75">
      <c r="A29" s="29" t="s">
        <v>22</v>
      </c>
      <c r="B29" s="15"/>
      <c r="C29" s="3" t="s">
        <v>363</v>
      </c>
      <c r="D29" s="3" t="s">
        <v>364</v>
      </c>
      <c r="E29" s="16">
        <v>1</v>
      </c>
      <c r="F29" s="31">
        <v>12</v>
      </c>
      <c r="G29" s="31">
        <v>12</v>
      </c>
      <c r="H29" s="32">
        <f t="shared" si="0"/>
        <v>17.5</v>
      </c>
      <c r="I29" s="25">
        <v>2</v>
      </c>
      <c r="J29" s="25">
        <v>0.5</v>
      </c>
      <c r="K29" s="25">
        <v>3</v>
      </c>
      <c r="L29" s="25">
        <v>3</v>
      </c>
      <c r="M29" s="25">
        <v>4</v>
      </c>
      <c r="N29" s="25">
        <v>5</v>
      </c>
      <c r="O29" s="28">
        <f t="shared" si="1"/>
        <v>15.3</v>
      </c>
      <c r="P29" s="25"/>
    </row>
    <row r="30" spans="1:16" ht="15.75">
      <c r="A30" s="29" t="s">
        <v>23</v>
      </c>
      <c r="B30" s="30" t="s">
        <v>147</v>
      </c>
      <c r="C30" s="3" t="s">
        <v>249</v>
      </c>
      <c r="D30" s="3" t="s">
        <v>250</v>
      </c>
      <c r="E30" s="16">
        <v>1</v>
      </c>
      <c r="F30" s="31">
        <v>14</v>
      </c>
      <c r="G30" s="31">
        <v>14</v>
      </c>
      <c r="H30" s="32">
        <f t="shared" si="0"/>
        <v>11.5</v>
      </c>
      <c r="I30" s="25">
        <v>2</v>
      </c>
      <c r="J30" s="25">
        <v>0.5</v>
      </c>
      <c r="K30" s="25">
        <v>2</v>
      </c>
      <c r="L30" s="25">
        <v>2</v>
      </c>
      <c r="M30" s="25">
        <v>0</v>
      </c>
      <c r="N30" s="25">
        <v>5</v>
      </c>
      <c r="O30" s="28">
        <f t="shared" si="1"/>
        <v>12.5</v>
      </c>
      <c r="P30" s="25"/>
    </row>
    <row r="31" spans="1:16" ht="15.75">
      <c r="A31" s="29" t="s">
        <v>24</v>
      </c>
      <c r="B31" s="30" t="s">
        <v>148</v>
      </c>
      <c r="C31" s="3" t="s">
        <v>251</v>
      </c>
      <c r="D31" s="3" t="s">
        <v>252</v>
      </c>
      <c r="E31" s="16">
        <v>1</v>
      </c>
      <c r="F31" s="31">
        <v>16</v>
      </c>
      <c r="G31" s="31">
        <v>16</v>
      </c>
      <c r="H31" s="32">
        <f t="shared" si="0"/>
        <v>18</v>
      </c>
      <c r="I31" s="25">
        <v>3</v>
      </c>
      <c r="J31" s="25">
        <v>0.5</v>
      </c>
      <c r="K31" s="25">
        <v>3.5</v>
      </c>
      <c r="L31" s="25">
        <v>3</v>
      </c>
      <c r="M31" s="25">
        <v>4</v>
      </c>
      <c r="N31" s="25">
        <v>4</v>
      </c>
      <c r="O31" s="28">
        <f t="shared" si="1"/>
        <v>17.2</v>
      </c>
      <c r="P31" s="25"/>
    </row>
    <row r="32" spans="1:16" ht="15.75">
      <c r="A32" s="29" t="s">
        <v>25</v>
      </c>
      <c r="B32" s="30">
        <v>161635010686</v>
      </c>
      <c r="C32" s="3" t="s">
        <v>371</v>
      </c>
      <c r="D32" s="3" t="s">
        <v>128</v>
      </c>
      <c r="E32" s="16">
        <v>1</v>
      </c>
      <c r="F32" s="33">
        <v>0</v>
      </c>
      <c r="G32" s="33">
        <v>0</v>
      </c>
      <c r="H32" s="32">
        <f t="shared" si="0"/>
        <v>0</v>
      </c>
      <c r="I32" s="25"/>
      <c r="J32" s="25"/>
      <c r="K32" s="25"/>
      <c r="L32" s="25"/>
      <c r="M32" s="25"/>
      <c r="N32" s="25"/>
      <c r="O32" s="28">
        <f t="shared" si="1"/>
        <v>0</v>
      </c>
      <c r="P32" s="25"/>
    </row>
    <row r="33" spans="1:16" ht="15.75">
      <c r="A33" s="29" t="s">
        <v>26</v>
      </c>
      <c r="B33" s="30" t="s">
        <v>149</v>
      </c>
      <c r="C33" s="3" t="s">
        <v>253</v>
      </c>
      <c r="D33" s="3" t="s">
        <v>254</v>
      </c>
      <c r="E33" s="16">
        <v>1</v>
      </c>
      <c r="F33" s="31">
        <v>13</v>
      </c>
      <c r="G33" s="31">
        <v>13</v>
      </c>
      <c r="H33" s="32">
        <f t="shared" si="0"/>
        <v>16.5</v>
      </c>
      <c r="I33" s="25">
        <v>2</v>
      </c>
      <c r="J33" s="25">
        <v>0.5</v>
      </c>
      <c r="K33" s="25">
        <v>3.5</v>
      </c>
      <c r="L33" s="25">
        <v>2</v>
      </c>
      <c r="M33" s="25">
        <v>3.5</v>
      </c>
      <c r="N33" s="25">
        <v>5</v>
      </c>
      <c r="O33" s="28">
        <f t="shared" si="1"/>
        <v>15.100000000000001</v>
      </c>
      <c r="P33" s="25"/>
    </row>
    <row r="34" spans="1:16" ht="15.75">
      <c r="A34" s="29" t="s">
        <v>27</v>
      </c>
      <c r="B34" s="30" t="s">
        <v>150</v>
      </c>
      <c r="C34" s="5" t="s">
        <v>255</v>
      </c>
      <c r="D34" s="3" t="s">
        <v>256</v>
      </c>
      <c r="E34" s="16">
        <v>1</v>
      </c>
      <c r="F34" s="31">
        <v>13</v>
      </c>
      <c r="G34" s="31">
        <v>13</v>
      </c>
      <c r="H34" s="32">
        <f t="shared" si="0"/>
        <v>18</v>
      </c>
      <c r="I34" s="25">
        <v>3</v>
      </c>
      <c r="J34" s="25">
        <v>0.5</v>
      </c>
      <c r="K34" s="25">
        <v>3.5</v>
      </c>
      <c r="L34" s="25">
        <v>3</v>
      </c>
      <c r="M34" s="25">
        <v>4</v>
      </c>
      <c r="N34" s="25">
        <v>4</v>
      </c>
      <c r="O34" s="28">
        <f t="shared" si="1"/>
        <v>16</v>
      </c>
      <c r="P34" s="25"/>
    </row>
    <row r="35" spans="1:16" ht="15.75">
      <c r="A35" s="29" t="s">
        <v>28</v>
      </c>
      <c r="B35" s="30" t="s">
        <v>151</v>
      </c>
      <c r="C35" s="3" t="s">
        <v>257</v>
      </c>
      <c r="D35" s="3" t="s">
        <v>258</v>
      </c>
      <c r="E35" s="16">
        <v>1</v>
      </c>
      <c r="F35" s="31">
        <v>13</v>
      </c>
      <c r="G35" s="31">
        <v>13</v>
      </c>
      <c r="H35" s="32">
        <f t="shared" si="0"/>
        <v>17</v>
      </c>
      <c r="I35" s="25">
        <v>2</v>
      </c>
      <c r="J35" s="25">
        <v>0.5</v>
      </c>
      <c r="K35" s="25">
        <v>3</v>
      </c>
      <c r="L35" s="25">
        <v>3</v>
      </c>
      <c r="M35" s="25">
        <v>3.5</v>
      </c>
      <c r="N35" s="25">
        <v>5</v>
      </c>
      <c r="O35" s="28">
        <f t="shared" si="1"/>
        <v>15.399999999999999</v>
      </c>
      <c r="P35" s="25"/>
    </row>
    <row r="36" spans="1:16" ht="15.75">
      <c r="A36" s="29" t="s">
        <v>29</v>
      </c>
      <c r="B36" s="30">
        <v>161635010379</v>
      </c>
      <c r="C36" s="3" t="s">
        <v>372</v>
      </c>
      <c r="D36" s="3" t="s">
        <v>373</v>
      </c>
      <c r="E36" s="16">
        <v>1</v>
      </c>
      <c r="F36" s="31">
        <v>12</v>
      </c>
      <c r="G36" s="31">
        <v>12</v>
      </c>
      <c r="H36" s="32">
        <f t="shared" si="0"/>
        <v>16.5</v>
      </c>
      <c r="I36" s="25">
        <v>2</v>
      </c>
      <c r="J36" s="25">
        <v>0.5</v>
      </c>
      <c r="K36" s="25">
        <v>3</v>
      </c>
      <c r="L36" s="25">
        <v>2</v>
      </c>
      <c r="M36" s="25">
        <v>4</v>
      </c>
      <c r="N36" s="25">
        <v>5</v>
      </c>
      <c r="O36" s="28">
        <f t="shared" si="1"/>
        <v>14.700000000000001</v>
      </c>
      <c r="P36" s="25"/>
    </row>
    <row r="37" spans="1:16" ht="15.75">
      <c r="A37" s="29" t="s">
        <v>30</v>
      </c>
      <c r="B37" s="30" t="s">
        <v>152</v>
      </c>
      <c r="C37" s="3" t="s">
        <v>259</v>
      </c>
      <c r="D37" s="3" t="s">
        <v>110</v>
      </c>
      <c r="E37" s="16">
        <v>1</v>
      </c>
      <c r="F37" s="31">
        <v>13</v>
      </c>
      <c r="G37" s="31">
        <v>13</v>
      </c>
      <c r="H37" s="32">
        <f t="shared" si="0"/>
        <v>18.5</v>
      </c>
      <c r="I37" s="25">
        <v>3</v>
      </c>
      <c r="J37" s="25">
        <v>0.5</v>
      </c>
      <c r="K37" s="25">
        <v>3</v>
      </c>
      <c r="L37" s="25">
        <v>3</v>
      </c>
      <c r="M37" s="25">
        <v>4</v>
      </c>
      <c r="N37" s="25">
        <v>5</v>
      </c>
      <c r="O37" s="28">
        <f t="shared" si="1"/>
        <v>16.3</v>
      </c>
      <c r="P37" s="25"/>
    </row>
    <row r="38" spans="1:16" ht="15.75">
      <c r="A38" s="29" t="s">
        <v>31</v>
      </c>
      <c r="B38" s="30" t="s">
        <v>153</v>
      </c>
      <c r="C38" s="3" t="s">
        <v>260</v>
      </c>
      <c r="D38" s="3" t="s">
        <v>261</v>
      </c>
      <c r="E38" s="16">
        <v>1</v>
      </c>
      <c r="F38" s="31">
        <v>12</v>
      </c>
      <c r="G38" s="31">
        <v>12</v>
      </c>
      <c r="H38" s="32">
        <f t="shared" si="0"/>
        <v>17.5</v>
      </c>
      <c r="I38" s="25">
        <v>3</v>
      </c>
      <c r="J38" s="25">
        <v>0.5</v>
      </c>
      <c r="K38" s="25">
        <v>4.5</v>
      </c>
      <c r="L38" s="25">
        <v>3</v>
      </c>
      <c r="M38" s="25">
        <v>2.5</v>
      </c>
      <c r="N38" s="25">
        <v>4</v>
      </c>
      <c r="O38" s="28">
        <f t="shared" si="1"/>
        <v>15.3</v>
      </c>
      <c r="P38" s="25"/>
    </row>
    <row r="39" spans="1:16" ht="15.75">
      <c r="A39" s="29" t="s">
        <v>32</v>
      </c>
      <c r="B39" s="30" t="s">
        <v>154</v>
      </c>
      <c r="C39" s="3" t="s">
        <v>262</v>
      </c>
      <c r="D39" s="3" t="s">
        <v>263</v>
      </c>
      <c r="E39" s="16">
        <v>1</v>
      </c>
      <c r="F39" s="31">
        <v>12</v>
      </c>
      <c r="G39" s="31">
        <v>12</v>
      </c>
      <c r="H39" s="32">
        <f t="shared" si="0"/>
        <v>16</v>
      </c>
      <c r="I39" s="25">
        <v>2</v>
      </c>
      <c r="J39" s="25">
        <v>0.5</v>
      </c>
      <c r="K39" s="25">
        <v>2.5</v>
      </c>
      <c r="L39" s="25">
        <v>2</v>
      </c>
      <c r="M39" s="25">
        <v>4</v>
      </c>
      <c r="N39" s="25">
        <v>5</v>
      </c>
      <c r="O39" s="28">
        <f t="shared" si="1"/>
        <v>14.4</v>
      </c>
      <c r="P39" s="25"/>
    </row>
    <row r="40" spans="1:16" ht="15.75">
      <c r="A40" s="29" t="s">
        <v>33</v>
      </c>
      <c r="B40" s="49" t="s">
        <v>155</v>
      </c>
      <c r="C40" s="50" t="s">
        <v>264</v>
      </c>
      <c r="D40" s="50" t="s">
        <v>265</v>
      </c>
      <c r="E40" s="51">
        <v>1</v>
      </c>
      <c r="F40" s="52">
        <v>12</v>
      </c>
      <c r="G40" s="52">
        <v>12</v>
      </c>
      <c r="H40" s="32">
        <f t="shared" si="0"/>
        <v>11.5</v>
      </c>
      <c r="I40" s="53">
        <v>1</v>
      </c>
      <c r="J40" s="53">
        <v>0</v>
      </c>
      <c r="K40" s="53">
        <v>4</v>
      </c>
      <c r="L40" s="53">
        <v>0</v>
      </c>
      <c r="M40" s="53">
        <v>2.5</v>
      </c>
      <c r="N40" s="53">
        <v>4</v>
      </c>
      <c r="O40" s="28">
        <f t="shared" si="1"/>
        <v>11.7</v>
      </c>
      <c r="P40" s="25"/>
    </row>
    <row r="41" spans="1:16" ht="15.75">
      <c r="A41" s="29" t="s">
        <v>34</v>
      </c>
      <c r="B41" s="30" t="s">
        <v>156</v>
      </c>
      <c r="C41" s="3" t="s">
        <v>405</v>
      </c>
      <c r="D41" s="3" t="s">
        <v>406</v>
      </c>
      <c r="E41" s="16">
        <v>1</v>
      </c>
      <c r="F41" s="31">
        <v>15</v>
      </c>
      <c r="G41" s="31">
        <v>15</v>
      </c>
      <c r="H41" s="32">
        <f t="shared" si="0"/>
        <v>15.5</v>
      </c>
      <c r="I41" s="25">
        <v>3</v>
      </c>
      <c r="J41" s="25">
        <v>0.5</v>
      </c>
      <c r="K41" s="25">
        <v>3.5</v>
      </c>
      <c r="L41" s="25">
        <v>2</v>
      </c>
      <c r="M41" s="25">
        <v>3.5</v>
      </c>
      <c r="N41" s="25">
        <v>3</v>
      </c>
      <c r="O41" s="28">
        <f t="shared" si="1"/>
        <v>15.299999999999999</v>
      </c>
      <c r="P41" s="25"/>
    </row>
    <row r="42" spans="1:16" ht="15.75">
      <c r="A42" s="29" t="s">
        <v>35</v>
      </c>
      <c r="B42" s="30" t="s">
        <v>157</v>
      </c>
      <c r="C42" s="3" t="s">
        <v>266</v>
      </c>
      <c r="D42" s="3" t="s">
        <v>111</v>
      </c>
      <c r="E42" s="16">
        <v>1</v>
      </c>
      <c r="F42" s="31">
        <v>14</v>
      </c>
      <c r="G42" s="31">
        <v>14</v>
      </c>
      <c r="H42" s="32">
        <f t="shared" si="0"/>
        <v>17.5</v>
      </c>
      <c r="I42" s="25">
        <v>3</v>
      </c>
      <c r="J42" s="25">
        <v>0.5</v>
      </c>
      <c r="K42" s="25">
        <v>3</v>
      </c>
      <c r="L42" s="25">
        <v>2</v>
      </c>
      <c r="M42" s="25">
        <v>4</v>
      </c>
      <c r="N42" s="25">
        <v>5</v>
      </c>
      <c r="O42" s="28">
        <f t="shared" si="1"/>
        <v>16.1</v>
      </c>
      <c r="P42" s="25"/>
    </row>
    <row r="43" spans="1:16" ht="15.75">
      <c r="A43" s="29" t="s">
        <v>36</v>
      </c>
      <c r="B43" s="30" t="s">
        <v>158</v>
      </c>
      <c r="C43" s="3" t="s">
        <v>267</v>
      </c>
      <c r="D43" s="3" t="s">
        <v>233</v>
      </c>
      <c r="E43" s="16">
        <v>1</v>
      </c>
      <c r="F43" s="31">
        <v>15</v>
      </c>
      <c r="G43" s="31">
        <v>15</v>
      </c>
      <c r="H43" s="32">
        <f t="shared" si="0"/>
        <v>15.5</v>
      </c>
      <c r="I43" s="25">
        <v>2</v>
      </c>
      <c r="J43" s="25">
        <v>0.5</v>
      </c>
      <c r="K43" s="25">
        <v>3</v>
      </c>
      <c r="L43" s="25">
        <v>2</v>
      </c>
      <c r="M43" s="25">
        <v>4</v>
      </c>
      <c r="N43" s="25">
        <v>4</v>
      </c>
      <c r="O43" s="28">
        <f t="shared" si="1"/>
        <v>15.299999999999999</v>
      </c>
      <c r="P43" s="25"/>
    </row>
    <row r="44" spans="1:16" ht="15.75">
      <c r="A44" s="29" t="s">
        <v>37</v>
      </c>
      <c r="B44" s="30" t="s">
        <v>159</v>
      </c>
      <c r="C44" s="3" t="s">
        <v>268</v>
      </c>
      <c r="D44" s="3" t="s">
        <v>269</v>
      </c>
      <c r="E44" s="16">
        <v>1</v>
      </c>
      <c r="F44" s="31">
        <v>14</v>
      </c>
      <c r="G44" s="31">
        <v>14</v>
      </c>
      <c r="H44" s="32">
        <f t="shared" si="0"/>
        <v>17</v>
      </c>
      <c r="I44" s="25">
        <v>2</v>
      </c>
      <c r="J44" s="25">
        <v>0.5</v>
      </c>
      <c r="K44" s="25">
        <v>3.5</v>
      </c>
      <c r="L44" s="25">
        <v>2</v>
      </c>
      <c r="M44" s="25">
        <v>4</v>
      </c>
      <c r="N44" s="25">
        <v>5</v>
      </c>
      <c r="O44" s="28">
        <f t="shared" si="1"/>
        <v>15.8</v>
      </c>
      <c r="P44" s="25"/>
    </row>
    <row r="45" spans="1:16" ht="15.75">
      <c r="A45" s="29" t="s">
        <v>38</v>
      </c>
      <c r="B45" s="30" t="s">
        <v>160</v>
      </c>
      <c r="C45" s="3" t="s">
        <v>270</v>
      </c>
      <c r="D45" s="3" t="s">
        <v>130</v>
      </c>
      <c r="E45" s="16">
        <v>2</v>
      </c>
      <c r="F45" s="31">
        <v>13</v>
      </c>
      <c r="G45" s="31">
        <v>13</v>
      </c>
      <c r="H45" s="32">
        <f t="shared" si="0"/>
        <v>12.5</v>
      </c>
      <c r="I45" s="25">
        <v>2</v>
      </c>
      <c r="J45" s="25">
        <v>0.5</v>
      </c>
      <c r="K45" s="25">
        <v>3</v>
      </c>
      <c r="L45" s="25">
        <v>3</v>
      </c>
      <c r="M45" s="25">
        <v>4</v>
      </c>
      <c r="N45" s="25"/>
      <c r="O45" s="28">
        <f t="shared" si="1"/>
        <v>12.7</v>
      </c>
      <c r="P45" s="25"/>
    </row>
    <row r="46" spans="1:16" ht="15.75">
      <c r="A46" s="29" t="s">
        <v>39</v>
      </c>
      <c r="B46" s="30">
        <v>161635016917</v>
      </c>
      <c r="C46" s="3" t="s">
        <v>374</v>
      </c>
      <c r="D46" s="3" t="s">
        <v>375</v>
      </c>
      <c r="E46" s="16">
        <v>2</v>
      </c>
      <c r="F46" s="33">
        <v>0</v>
      </c>
      <c r="G46" s="33">
        <v>0</v>
      </c>
      <c r="H46" s="32">
        <f t="shared" si="0"/>
        <v>0</v>
      </c>
      <c r="I46" s="25"/>
      <c r="J46" s="25"/>
      <c r="K46" s="25"/>
      <c r="L46" s="25"/>
      <c r="M46" s="25"/>
      <c r="N46" s="25"/>
      <c r="O46" s="28">
        <f t="shared" si="1"/>
        <v>0</v>
      </c>
      <c r="P46" s="25"/>
    </row>
    <row r="47" spans="1:16" ht="15.75">
      <c r="A47" s="29" t="s">
        <v>40</v>
      </c>
      <c r="B47" s="30" t="s">
        <v>161</v>
      </c>
      <c r="C47" s="3" t="s">
        <v>271</v>
      </c>
      <c r="D47" s="3" t="s">
        <v>112</v>
      </c>
      <c r="E47" s="16">
        <v>2</v>
      </c>
      <c r="F47" s="31">
        <v>13</v>
      </c>
      <c r="G47" s="31">
        <v>13</v>
      </c>
      <c r="H47" s="32">
        <f t="shared" si="0"/>
        <v>14</v>
      </c>
      <c r="I47" s="25">
        <v>1</v>
      </c>
      <c r="J47" s="25">
        <v>0.5</v>
      </c>
      <c r="K47" s="25">
        <v>3.5</v>
      </c>
      <c r="L47" s="25">
        <v>2</v>
      </c>
      <c r="M47" s="25">
        <v>2</v>
      </c>
      <c r="N47" s="25">
        <v>5</v>
      </c>
      <c r="O47" s="28">
        <f t="shared" si="1"/>
        <v>13.600000000000001</v>
      </c>
      <c r="P47" s="25"/>
    </row>
    <row r="48" spans="1:16" ht="15.75">
      <c r="A48" s="29" t="s">
        <v>41</v>
      </c>
      <c r="B48" s="30" t="s">
        <v>162</v>
      </c>
      <c r="C48" s="3" t="s">
        <v>272</v>
      </c>
      <c r="D48" s="3" t="s">
        <v>113</v>
      </c>
      <c r="E48" s="16">
        <v>2</v>
      </c>
      <c r="F48" s="31">
        <v>14</v>
      </c>
      <c r="G48" s="31">
        <v>14</v>
      </c>
      <c r="H48" s="32">
        <f t="shared" si="0"/>
        <v>18</v>
      </c>
      <c r="I48" s="25">
        <v>2.5</v>
      </c>
      <c r="J48" s="25">
        <v>0.5</v>
      </c>
      <c r="K48" s="25">
        <v>4</v>
      </c>
      <c r="L48" s="25">
        <v>2</v>
      </c>
      <c r="M48" s="25">
        <v>4</v>
      </c>
      <c r="N48" s="25">
        <v>5</v>
      </c>
      <c r="O48" s="28">
        <f t="shared" si="1"/>
        <v>16.4</v>
      </c>
      <c r="P48" s="25"/>
    </row>
    <row r="49" spans="1:16" ht="15.75">
      <c r="A49" s="29" t="s">
        <v>42</v>
      </c>
      <c r="B49" s="30" t="s">
        <v>163</v>
      </c>
      <c r="C49" s="3" t="s">
        <v>273</v>
      </c>
      <c r="D49" s="3" t="s">
        <v>130</v>
      </c>
      <c r="E49" s="16">
        <v>2</v>
      </c>
      <c r="F49" s="31">
        <v>15</v>
      </c>
      <c r="G49" s="31">
        <v>15</v>
      </c>
      <c r="H49" s="32">
        <f t="shared" si="0"/>
        <v>17.5</v>
      </c>
      <c r="I49" s="25">
        <v>2</v>
      </c>
      <c r="J49" s="25">
        <v>0.5</v>
      </c>
      <c r="K49" s="25">
        <v>3</v>
      </c>
      <c r="L49" s="25">
        <v>3</v>
      </c>
      <c r="M49" s="25">
        <v>4</v>
      </c>
      <c r="N49" s="25">
        <v>5</v>
      </c>
      <c r="O49" s="28">
        <f t="shared" si="1"/>
        <v>16.5</v>
      </c>
      <c r="P49" s="25"/>
    </row>
    <row r="50" spans="1:16" ht="15.75">
      <c r="A50" s="29" t="s">
        <v>43</v>
      </c>
      <c r="B50" s="30" t="s">
        <v>164</v>
      </c>
      <c r="C50" s="3" t="s">
        <v>274</v>
      </c>
      <c r="D50" s="3" t="s">
        <v>275</v>
      </c>
      <c r="E50" s="16">
        <v>2</v>
      </c>
      <c r="F50" s="31">
        <v>14</v>
      </c>
      <c r="G50" s="31">
        <v>14</v>
      </c>
      <c r="H50" s="32">
        <f t="shared" si="0"/>
        <v>13.5</v>
      </c>
      <c r="I50" s="25">
        <v>1</v>
      </c>
      <c r="J50" s="25">
        <v>0.5</v>
      </c>
      <c r="K50" s="25">
        <v>3</v>
      </c>
      <c r="L50" s="25">
        <v>2</v>
      </c>
      <c r="M50" s="25">
        <v>2</v>
      </c>
      <c r="N50" s="25">
        <v>5</v>
      </c>
      <c r="O50" s="28">
        <f t="shared" si="1"/>
        <v>13.7</v>
      </c>
      <c r="P50" s="25"/>
    </row>
    <row r="51" spans="1:16" ht="15.75">
      <c r="A51" s="29" t="s">
        <v>44</v>
      </c>
      <c r="B51" s="30">
        <v>161635023525</v>
      </c>
      <c r="C51" s="3" t="s">
        <v>376</v>
      </c>
      <c r="D51" s="3" t="s">
        <v>377</v>
      </c>
      <c r="E51" s="16">
        <v>2</v>
      </c>
      <c r="F51" s="33">
        <v>0</v>
      </c>
      <c r="G51" s="33">
        <v>0</v>
      </c>
      <c r="H51" s="32">
        <f t="shared" si="0"/>
        <v>0</v>
      </c>
      <c r="I51" s="25"/>
      <c r="J51" s="25"/>
      <c r="K51" s="25"/>
      <c r="L51" s="25"/>
      <c r="M51" s="25"/>
      <c r="N51" s="25"/>
      <c r="O51" s="28">
        <f t="shared" si="1"/>
        <v>0</v>
      </c>
      <c r="P51" s="25"/>
    </row>
    <row r="52" spans="1:16" ht="15.75">
      <c r="A52" s="29" t="s">
        <v>45</v>
      </c>
      <c r="B52" s="30" t="s">
        <v>165</v>
      </c>
      <c r="C52" s="3" t="s">
        <v>276</v>
      </c>
      <c r="D52" s="3" t="s">
        <v>114</v>
      </c>
      <c r="E52" s="16">
        <v>2</v>
      </c>
      <c r="F52" s="31">
        <v>13</v>
      </c>
      <c r="G52" s="31">
        <v>13</v>
      </c>
      <c r="H52" s="32">
        <f t="shared" si="0"/>
        <v>16.5</v>
      </c>
      <c r="I52" s="25">
        <v>2</v>
      </c>
      <c r="J52" s="25">
        <v>0.5</v>
      </c>
      <c r="K52" s="25">
        <v>4.5</v>
      </c>
      <c r="L52" s="25">
        <v>3</v>
      </c>
      <c r="M52" s="25">
        <v>2.5</v>
      </c>
      <c r="N52" s="25">
        <v>4</v>
      </c>
      <c r="O52" s="28">
        <f t="shared" si="1"/>
        <v>15.100000000000001</v>
      </c>
      <c r="P52" s="25"/>
    </row>
    <row r="53" spans="1:16" ht="15.75">
      <c r="A53" s="29" t="s">
        <v>46</v>
      </c>
      <c r="B53" s="30" t="s">
        <v>166</v>
      </c>
      <c r="C53" s="3" t="s">
        <v>277</v>
      </c>
      <c r="D53" s="3" t="s">
        <v>275</v>
      </c>
      <c r="E53" s="16">
        <v>2</v>
      </c>
      <c r="F53" s="31">
        <v>13</v>
      </c>
      <c r="G53" s="31">
        <v>13</v>
      </c>
      <c r="H53" s="32">
        <f t="shared" si="0"/>
        <v>18.5</v>
      </c>
      <c r="I53" s="25">
        <v>3</v>
      </c>
      <c r="J53" s="25">
        <v>0.5</v>
      </c>
      <c r="K53" s="25">
        <v>4</v>
      </c>
      <c r="L53" s="25">
        <v>3</v>
      </c>
      <c r="M53" s="25">
        <v>4</v>
      </c>
      <c r="N53" s="25">
        <v>4</v>
      </c>
      <c r="O53" s="28">
        <f t="shared" si="1"/>
        <v>16.3</v>
      </c>
      <c r="P53" s="25"/>
    </row>
    <row r="54" spans="1:16" ht="15.75">
      <c r="A54" s="29" t="s">
        <v>47</v>
      </c>
      <c r="B54" s="30" t="s">
        <v>167</v>
      </c>
      <c r="C54" s="3" t="s">
        <v>278</v>
      </c>
      <c r="D54" s="3" t="s">
        <v>279</v>
      </c>
      <c r="E54" s="16">
        <v>2</v>
      </c>
      <c r="F54" s="31">
        <v>15</v>
      </c>
      <c r="G54" s="31">
        <v>15</v>
      </c>
      <c r="H54" s="32">
        <f t="shared" si="0"/>
        <v>18</v>
      </c>
      <c r="I54" s="25">
        <v>2.5</v>
      </c>
      <c r="J54" s="25">
        <v>0.5</v>
      </c>
      <c r="K54" s="25">
        <v>4</v>
      </c>
      <c r="L54" s="25">
        <v>2</v>
      </c>
      <c r="M54" s="25">
        <v>4</v>
      </c>
      <c r="N54" s="25">
        <v>5</v>
      </c>
      <c r="O54" s="28">
        <f t="shared" si="1"/>
        <v>16.799999999999997</v>
      </c>
      <c r="P54" s="25"/>
    </row>
    <row r="55" spans="1:16" ht="15.75">
      <c r="A55" s="29" t="s">
        <v>48</v>
      </c>
      <c r="B55" s="30" t="s">
        <v>168</v>
      </c>
      <c r="C55" s="3" t="s">
        <v>280</v>
      </c>
      <c r="D55" s="3" t="s">
        <v>281</v>
      </c>
      <c r="E55" s="16">
        <v>2</v>
      </c>
      <c r="F55" s="31">
        <v>14</v>
      </c>
      <c r="G55" s="31">
        <v>14</v>
      </c>
      <c r="H55" s="32">
        <f t="shared" si="0"/>
        <v>14.5</v>
      </c>
      <c r="I55" s="25">
        <v>2</v>
      </c>
      <c r="J55" s="25">
        <v>0.5</v>
      </c>
      <c r="K55" s="25">
        <v>4</v>
      </c>
      <c r="L55" s="25">
        <v>2</v>
      </c>
      <c r="M55" s="25">
        <v>2</v>
      </c>
      <c r="N55" s="25">
        <v>4</v>
      </c>
      <c r="O55" s="28">
        <f t="shared" si="1"/>
        <v>14.3</v>
      </c>
      <c r="P55" s="25"/>
    </row>
    <row r="56" spans="1:16" ht="15.75">
      <c r="A56" s="29" t="s">
        <v>49</v>
      </c>
      <c r="B56" s="30">
        <v>161635022738</v>
      </c>
      <c r="C56" s="3" t="s">
        <v>378</v>
      </c>
      <c r="D56" s="3" t="s">
        <v>379</v>
      </c>
      <c r="E56" s="16">
        <v>2</v>
      </c>
      <c r="F56" s="33">
        <v>0</v>
      </c>
      <c r="G56" s="33">
        <v>0</v>
      </c>
      <c r="H56" s="32">
        <f t="shared" si="0"/>
        <v>0</v>
      </c>
      <c r="I56" s="25"/>
      <c r="J56" s="25"/>
      <c r="K56" s="25"/>
      <c r="L56" s="25"/>
      <c r="M56" s="25"/>
      <c r="N56" s="25"/>
      <c r="O56" s="28">
        <f t="shared" si="1"/>
        <v>0</v>
      </c>
      <c r="P56" s="25"/>
    </row>
    <row r="57" spans="1:16" ht="15.75">
      <c r="A57" s="29" t="s">
        <v>50</v>
      </c>
      <c r="B57" s="30" t="s">
        <v>169</v>
      </c>
      <c r="C57" s="3" t="s">
        <v>282</v>
      </c>
      <c r="D57" s="3" t="s">
        <v>283</v>
      </c>
      <c r="E57" s="16">
        <v>2</v>
      </c>
      <c r="F57" s="31">
        <v>13</v>
      </c>
      <c r="G57" s="31">
        <v>13</v>
      </c>
      <c r="H57" s="32">
        <f t="shared" si="0"/>
        <v>18</v>
      </c>
      <c r="I57" s="25">
        <v>1</v>
      </c>
      <c r="J57" s="25">
        <v>2</v>
      </c>
      <c r="K57" s="25">
        <v>3</v>
      </c>
      <c r="L57" s="25">
        <v>3</v>
      </c>
      <c r="M57" s="25">
        <v>4</v>
      </c>
      <c r="N57" s="25">
        <v>5</v>
      </c>
      <c r="O57" s="28">
        <f t="shared" si="1"/>
        <v>16</v>
      </c>
      <c r="P57" s="25"/>
    </row>
    <row r="58" spans="1:16" ht="15.75">
      <c r="A58" s="29" t="s">
        <v>51</v>
      </c>
      <c r="B58" s="30" t="s">
        <v>170</v>
      </c>
      <c r="C58" s="3" t="s">
        <v>282</v>
      </c>
      <c r="D58" s="3" t="s">
        <v>112</v>
      </c>
      <c r="E58" s="16">
        <v>2</v>
      </c>
      <c r="F58" s="31">
        <v>13</v>
      </c>
      <c r="G58" s="31">
        <v>13</v>
      </c>
      <c r="H58" s="32">
        <f t="shared" si="0"/>
        <v>18</v>
      </c>
      <c r="I58" s="25">
        <v>2</v>
      </c>
      <c r="J58" s="25">
        <v>0.5</v>
      </c>
      <c r="K58" s="25">
        <v>3.5</v>
      </c>
      <c r="L58" s="25">
        <v>3</v>
      </c>
      <c r="M58" s="25">
        <v>4</v>
      </c>
      <c r="N58" s="25">
        <v>5</v>
      </c>
      <c r="O58" s="28">
        <f t="shared" si="1"/>
        <v>16</v>
      </c>
      <c r="P58" s="25"/>
    </row>
    <row r="59" spans="1:16" ht="15.75">
      <c r="A59" s="29" t="s">
        <v>52</v>
      </c>
      <c r="B59" s="30" t="s">
        <v>171</v>
      </c>
      <c r="C59" s="3" t="s">
        <v>284</v>
      </c>
      <c r="D59" s="3" t="s">
        <v>285</v>
      </c>
      <c r="E59" s="16">
        <v>2</v>
      </c>
      <c r="F59" s="31">
        <v>14</v>
      </c>
      <c r="G59" s="31">
        <v>14</v>
      </c>
      <c r="H59" s="32">
        <f t="shared" si="0"/>
        <v>9</v>
      </c>
      <c r="I59" s="25">
        <v>0.5</v>
      </c>
      <c r="J59" s="25">
        <v>0.5</v>
      </c>
      <c r="K59" s="25">
        <v>1</v>
      </c>
      <c r="L59" s="25">
        <v>0</v>
      </c>
      <c r="M59" s="25">
        <v>2</v>
      </c>
      <c r="N59" s="25">
        <v>5</v>
      </c>
      <c r="O59" s="28">
        <f t="shared" si="1"/>
        <v>11</v>
      </c>
      <c r="P59" s="25"/>
    </row>
    <row r="60" spans="1:16" ht="15.75">
      <c r="A60" s="29" t="s">
        <v>53</v>
      </c>
      <c r="B60" s="30" t="s">
        <v>172</v>
      </c>
      <c r="C60" s="3" t="s">
        <v>286</v>
      </c>
      <c r="D60" s="3" t="s">
        <v>287</v>
      </c>
      <c r="E60" s="16">
        <v>2</v>
      </c>
      <c r="F60" s="31">
        <v>15</v>
      </c>
      <c r="G60" s="31">
        <v>15</v>
      </c>
      <c r="H60" s="32">
        <f t="shared" si="0"/>
        <v>18.5</v>
      </c>
      <c r="I60" s="25">
        <v>2</v>
      </c>
      <c r="J60" s="25">
        <v>0.5</v>
      </c>
      <c r="K60" s="25">
        <v>4</v>
      </c>
      <c r="L60" s="25">
        <v>3</v>
      </c>
      <c r="M60" s="25">
        <v>4</v>
      </c>
      <c r="N60" s="25">
        <v>5</v>
      </c>
      <c r="O60" s="28">
        <f t="shared" si="1"/>
        <v>17.1</v>
      </c>
      <c r="P60" s="25"/>
    </row>
    <row r="61" spans="1:16" ht="15.75">
      <c r="A61" s="29" t="s">
        <v>54</v>
      </c>
      <c r="B61" s="30" t="s">
        <v>173</v>
      </c>
      <c r="C61" s="3" t="s">
        <v>288</v>
      </c>
      <c r="D61" s="3" t="s">
        <v>113</v>
      </c>
      <c r="E61" s="16">
        <v>2</v>
      </c>
      <c r="F61" s="31">
        <v>14</v>
      </c>
      <c r="G61" s="31">
        <v>14</v>
      </c>
      <c r="H61" s="32">
        <f t="shared" si="0"/>
        <v>15.5</v>
      </c>
      <c r="I61" s="25">
        <v>1</v>
      </c>
      <c r="J61" s="25">
        <v>0.5</v>
      </c>
      <c r="K61" s="25">
        <v>3</v>
      </c>
      <c r="L61" s="25">
        <v>2</v>
      </c>
      <c r="M61" s="25">
        <v>4</v>
      </c>
      <c r="N61" s="25">
        <v>5</v>
      </c>
      <c r="O61" s="28">
        <f t="shared" si="1"/>
        <v>14.899999999999999</v>
      </c>
      <c r="P61" s="25"/>
    </row>
    <row r="62" spans="1:16" ht="15.75">
      <c r="A62" s="29" t="s">
        <v>55</v>
      </c>
      <c r="B62" s="30" t="s">
        <v>174</v>
      </c>
      <c r="C62" s="3" t="s">
        <v>289</v>
      </c>
      <c r="D62" s="3" t="s">
        <v>290</v>
      </c>
      <c r="E62" s="16">
        <v>2</v>
      </c>
      <c r="F62" s="31">
        <v>13</v>
      </c>
      <c r="G62" s="31">
        <v>13</v>
      </c>
      <c r="H62" s="32">
        <f t="shared" si="0"/>
        <v>13</v>
      </c>
      <c r="I62" s="25">
        <v>0</v>
      </c>
      <c r="J62" s="25">
        <v>0.5</v>
      </c>
      <c r="K62" s="25">
        <v>3.5</v>
      </c>
      <c r="L62" s="25">
        <v>2</v>
      </c>
      <c r="M62" s="25">
        <v>2</v>
      </c>
      <c r="N62" s="25">
        <v>5</v>
      </c>
      <c r="O62" s="28">
        <f t="shared" si="1"/>
        <v>13</v>
      </c>
      <c r="P62" s="25"/>
    </row>
    <row r="63" spans="1:16" ht="15.75">
      <c r="A63" s="29" t="s">
        <v>56</v>
      </c>
      <c r="B63" s="30" t="s">
        <v>175</v>
      </c>
      <c r="C63" s="3" t="s">
        <v>291</v>
      </c>
      <c r="D63" s="3" t="s">
        <v>292</v>
      </c>
      <c r="E63" s="16">
        <v>2</v>
      </c>
      <c r="F63" s="31">
        <v>16</v>
      </c>
      <c r="G63" s="31">
        <v>16</v>
      </c>
      <c r="H63" s="32">
        <f t="shared" si="0"/>
        <v>14.5</v>
      </c>
      <c r="I63" s="25">
        <v>2</v>
      </c>
      <c r="J63" s="25">
        <v>0.5</v>
      </c>
      <c r="K63" s="25">
        <v>3.5</v>
      </c>
      <c r="L63" s="25">
        <v>2</v>
      </c>
      <c r="M63" s="25">
        <v>2.5</v>
      </c>
      <c r="N63" s="25">
        <v>4</v>
      </c>
      <c r="O63" s="28">
        <f t="shared" si="1"/>
        <v>15.1</v>
      </c>
      <c r="P63" s="25"/>
    </row>
    <row r="64" spans="1:16" ht="15.75">
      <c r="A64" s="29" t="s">
        <v>57</v>
      </c>
      <c r="B64" s="30" t="s">
        <v>176</v>
      </c>
      <c r="C64" s="3" t="s">
        <v>293</v>
      </c>
      <c r="D64" s="3" t="s">
        <v>294</v>
      </c>
      <c r="E64" s="16">
        <v>2</v>
      </c>
      <c r="F64" s="33">
        <v>0</v>
      </c>
      <c r="G64" s="33">
        <v>0</v>
      </c>
      <c r="H64" s="32">
        <f t="shared" si="0"/>
        <v>0</v>
      </c>
      <c r="I64" s="25"/>
      <c r="J64" s="25"/>
      <c r="K64" s="25"/>
      <c r="L64" s="25"/>
      <c r="M64" s="25"/>
      <c r="N64" s="25"/>
      <c r="O64" s="28">
        <f t="shared" si="1"/>
        <v>0</v>
      </c>
      <c r="P64" s="25"/>
    </row>
    <row r="65" spans="1:16" s="37" customFormat="1" ht="15.75">
      <c r="A65" s="29" t="s">
        <v>58</v>
      </c>
      <c r="B65" s="30" t="s">
        <v>177</v>
      </c>
      <c r="C65" s="3" t="s">
        <v>295</v>
      </c>
      <c r="D65" s="3" t="s">
        <v>296</v>
      </c>
      <c r="E65" s="16">
        <v>2</v>
      </c>
      <c r="F65" s="35">
        <v>12</v>
      </c>
      <c r="G65" s="35">
        <v>12</v>
      </c>
      <c r="H65" s="32">
        <f t="shared" si="0"/>
        <v>13</v>
      </c>
      <c r="I65" s="36">
        <v>0</v>
      </c>
      <c r="J65" s="36">
        <v>0.5</v>
      </c>
      <c r="K65" s="36">
        <v>3.5</v>
      </c>
      <c r="L65" s="36">
        <v>3</v>
      </c>
      <c r="M65" s="36">
        <v>1</v>
      </c>
      <c r="N65" s="36">
        <v>5</v>
      </c>
      <c r="O65" s="28">
        <f t="shared" si="1"/>
        <v>12.600000000000001</v>
      </c>
      <c r="P65" s="36"/>
    </row>
    <row r="66" spans="1:16" s="37" customFormat="1" ht="15.75">
      <c r="A66" s="29" t="s">
        <v>59</v>
      </c>
      <c r="B66" s="30">
        <v>16163502419</v>
      </c>
      <c r="C66" s="3" t="s">
        <v>295</v>
      </c>
      <c r="D66" s="3" t="s">
        <v>129</v>
      </c>
      <c r="E66" s="16">
        <v>2</v>
      </c>
      <c r="F66" s="35">
        <v>14</v>
      </c>
      <c r="G66" s="35">
        <v>14</v>
      </c>
      <c r="H66" s="32">
        <f t="shared" si="0"/>
        <v>18.5</v>
      </c>
      <c r="I66" s="36">
        <v>3</v>
      </c>
      <c r="J66" s="36">
        <v>0.5</v>
      </c>
      <c r="K66" s="36">
        <v>3</v>
      </c>
      <c r="L66" s="36">
        <v>3</v>
      </c>
      <c r="M66" s="36">
        <v>4</v>
      </c>
      <c r="N66" s="36">
        <v>5</v>
      </c>
      <c r="O66" s="28">
        <f t="shared" si="1"/>
        <v>16.7</v>
      </c>
      <c r="P66" s="36"/>
    </row>
    <row r="67" spans="1:16" ht="15.75">
      <c r="A67" s="29" t="s">
        <v>60</v>
      </c>
      <c r="B67" s="30" t="s">
        <v>178</v>
      </c>
      <c r="C67" s="3" t="s">
        <v>115</v>
      </c>
      <c r="D67" s="3" t="s">
        <v>116</v>
      </c>
      <c r="E67" s="16">
        <v>2</v>
      </c>
      <c r="F67" s="31">
        <v>12</v>
      </c>
      <c r="G67" s="31">
        <v>12</v>
      </c>
      <c r="H67" s="32">
        <f t="shared" si="0"/>
        <v>17.5</v>
      </c>
      <c r="I67" s="25">
        <v>3</v>
      </c>
      <c r="J67" s="25">
        <v>0.5</v>
      </c>
      <c r="K67" s="25">
        <v>3</v>
      </c>
      <c r="L67" s="25">
        <v>2</v>
      </c>
      <c r="M67" s="25">
        <v>4</v>
      </c>
      <c r="N67" s="25">
        <v>5</v>
      </c>
      <c r="O67" s="28">
        <f t="shared" si="1"/>
        <v>15.3</v>
      </c>
      <c r="P67" s="25"/>
    </row>
    <row r="68" spans="1:16" ht="15.75">
      <c r="A68" s="29" t="s">
        <v>61</v>
      </c>
      <c r="B68" s="30" t="s">
        <v>179</v>
      </c>
      <c r="C68" s="3" t="s">
        <v>297</v>
      </c>
      <c r="D68" s="3" t="s">
        <v>112</v>
      </c>
      <c r="E68" s="16">
        <v>2</v>
      </c>
      <c r="F68" s="31">
        <v>12</v>
      </c>
      <c r="G68" s="31">
        <v>12</v>
      </c>
      <c r="H68" s="32">
        <f t="shared" si="0"/>
        <v>13</v>
      </c>
      <c r="I68" s="25">
        <v>0</v>
      </c>
      <c r="J68" s="25">
        <v>0</v>
      </c>
      <c r="K68" s="25">
        <v>2</v>
      </c>
      <c r="L68" s="25">
        <v>4</v>
      </c>
      <c r="M68" s="25">
        <v>2</v>
      </c>
      <c r="N68" s="25">
        <v>5</v>
      </c>
      <c r="O68" s="28">
        <f t="shared" si="1"/>
        <v>12.600000000000001</v>
      </c>
      <c r="P68" s="25"/>
    </row>
    <row r="69" spans="1:16" ht="15.75">
      <c r="A69" s="29" t="s">
        <v>62</v>
      </c>
      <c r="B69" s="30">
        <v>41500923</v>
      </c>
      <c r="C69" s="3" t="s">
        <v>380</v>
      </c>
      <c r="D69" s="3" t="s">
        <v>299</v>
      </c>
      <c r="E69" s="16">
        <v>2</v>
      </c>
      <c r="F69" s="33">
        <v>0</v>
      </c>
      <c r="G69" s="33">
        <v>0</v>
      </c>
      <c r="H69" s="32">
        <f t="shared" si="0"/>
        <v>0</v>
      </c>
      <c r="I69" s="25"/>
      <c r="J69" s="25"/>
      <c r="K69" s="25"/>
      <c r="L69" s="25"/>
      <c r="M69" s="25"/>
      <c r="N69" s="25"/>
      <c r="O69" s="28">
        <f t="shared" si="1"/>
        <v>0</v>
      </c>
      <c r="P69" s="25"/>
    </row>
    <row r="70" spans="1:16" ht="15.75">
      <c r="A70" s="29" t="s">
        <v>63</v>
      </c>
      <c r="B70" s="30" t="s">
        <v>180</v>
      </c>
      <c r="C70" s="3" t="s">
        <v>298</v>
      </c>
      <c r="D70" s="3" t="s">
        <v>299</v>
      </c>
      <c r="E70" s="16">
        <v>2</v>
      </c>
      <c r="F70" s="31">
        <v>14</v>
      </c>
      <c r="G70" s="31">
        <v>14</v>
      </c>
      <c r="H70" s="32">
        <f t="shared" si="0"/>
        <v>17</v>
      </c>
      <c r="I70" s="25">
        <v>2</v>
      </c>
      <c r="J70" s="25">
        <v>0.5</v>
      </c>
      <c r="K70" s="25">
        <v>3.5</v>
      </c>
      <c r="L70" s="25">
        <v>2</v>
      </c>
      <c r="M70" s="25">
        <v>4</v>
      </c>
      <c r="N70" s="25">
        <v>5</v>
      </c>
      <c r="O70" s="28">
        <f t="shared" si="1"/>
        <v>15.8</v>
      </c>
      <c r="P70" s="25"/>
    </row>
    <row r="71" spans="1:16" ht="15.75">
      <c r="A71" s="29" t="s">
        <v>64</v>
      </c>
      <c r="B71" s="30" t="s">
        <v>181</v>
      </c>
      <c r="C71" s="3" t="s">
        <v>300</v>
      </c>
      <c r="D71" s="3" t="s">
        <v>301</v>
      </c>
      <c r="E71" s="16">
        <v>2</v>
      </c>
      <c r="F71" s="31">
        <v>14</v>
      </c>
      <c r="G71" s="31">
        <v>14</v>
      </c>
      <c r="H71" s="32">
        <f t="shared" si="0"/>
        <v>13</v>
      </c>
      <c r="I71" s="25">
        <v>0</v>
      </c>
      <c r="J71" s="25">
        <v>0.5</v>
      </c>
      <c r="K71" s="25">
        <v>3.5</v>
      </c>
      <c r="L71" s="25">
        <v>2</v>
      </c>
      <c r="M71" s="25">
        <v>2</v>
      </c>
      <c r="N71" s="25">
        <v>5</v>
      </c>
      <c r="O71" s="28">
        <f t="shared" si="1"/>
        <v>13.4</v>
      </c>
      <c r="P71" s="25"/>
    </row>
    <row r="72" spans="1:16" ht="15.75">
      <c r="A72" s="29" t="s">
        <v>65</v>
      </c>
      <c r="B72" s="30" t="s">
        <v>182</v>
      </c>
      <c r="C72" s="3" t="s">
        <v>302</v>
      </c>
      <c r="D72" s="3" t="s">
        <v>303</v>
      </c>
      <c r="E72" s="16">
        <v>2</v>
      </c>
      <c r="F72" s="31">
        <v>14</v>
      </c>
      <c r="G72" s="31">
        <v>14</v>
      </c>
      <c r="H72" s="32">
        <f t="shared" si="0"/>
        <v>16.5</v>
      </c>
      <c r="I72" s="25">
        <v>2</v>
      </c>
      <c r="J72" s="25">
        <v>0.5</v>
      </c>
      <c r="K72" s="25">
        <v>4</v>
      </c>
      <c r="L72" s="25">
        <v>2</v>
      </c>
      <c r="M72" s="25">
        <v>4</v>
      </c>
      <c r="N72" s="25">
        <v>4</v>
      </c>
      <c r="O72" s="28">
        <f t="shared" si="1"/>
        <v>15.5</v>
      </c>
      <c r="P72" s="25"/>
    </row>
    <row r="73" spans="1:16" ht="15.75">
      <c r="A73" s="29" t="s">
        <v>66</v>
      </c>
      <c r="B73" s="30" t="s">
        <v>183</v>
      </c>
      <c r="C73" s="19" t="s">
        <v>304</v>
      </c>
      <c r="D73" s="19" t="s">
        <v>117</v>
      </c>
      <c r="E73" s="18">
        <v>2</v>
      </c>
      <c r="F73" s="38">
        <v>13</v>
      </c>
      <c r="G73" s="38">
        <v>13</v>
      </c>
      <c r="H73" s="32">
        <f aca="true" t="shared" si="2" ref="H73:H118">I73+J73+K73+L73+M73+N73</f>
        <v>16.5</v>
      </c>
      <c r="I73" s="39">
        <v>2</v>
      </c>
      <c r="J73" s="39">
        <v>0.5</v>
      </c>
      <c r="K73" s="39">
        <v>3</v>
      </c>
      <c r="L73" s="39">
        <v>2</v>
      </c>
      <c r="M73" s="39">
        <v>4</v>
      </c>
      <c r="N73" s="39">
        <v>5</v>
      </c>
      <c r="O73" s="28">
        <f t="shared" si="1"/>
        <v>15.100000000000001</v>
      </c>
      <c r="P73" s="25"/>
    </row>
    <row r="74" spans="1:16" ht="15.75">
      <c r="A74" s="29" t="s">
        <v>67</v>
      </c>
      <c r="B74" s="30" t="s">
        <v>184</v>
      </c>
      <c r="C74" s="3" t="s">
        <v>305</v>
      </c>
      <c r="D74" s="4" t="s">
        <v>306</v>
      </c>
      <c r="E74" s="16">
        <v>2</v>
      </c>
      <c r="F74" s="31">
        <v>13</v>
      </c>
      <c r="G74" s="31">
        <v>13</v>
      </c>
      <c r="H74" s="32">
        <f t="shared" si="2"/>
        <v>18</v>
      </c>
      <c r="I74" s="25">
        <v>3</v>
      </c>
      <c r="J74" s="25">
        <v>0.5</v>
      </c>
      <c r="K74" s="25">
        <v>3.5</v>
      </c>
      <c r="L74" s="25">
        <v>2</v>
      </c>
      <c r="M74" s="25">
        <v>4</v>
      </c>
      <c r="N74" s="25">
        <v>5</v>
      </c>
      <c r="O74" s="28">
        <f aca="true" t="shared" si="3" ref="O74:O118">((F74+G74)/2)*0.4+(H74*0.6)</f>
        <v>16</v>
      </c>
      <c r="P74" s="25"/>
    </row>
    <row r="75" spans="1:16" ht="15.75">
      <c r="A75" s="29" t="s">
        <v>68</v>
      </c>
      <c r="B75" s="30">
        <v>161635029593</v>
      </c>
      <c r="C75" s="3" t="s">
        <v>381</v>
      </c>
      <c r="D75" s="4" t="s">
        <v>279</v>
      </c>
      <c r="E75" s="16">
        <v>2</v>
      </c>
      <c r="F75" s="33">
        <v>0</v>
      </c>
      <c r="G75" s="33">
        <v>0</v>
      </c>
      <c r="H75" s="32">
        <f t="shared" si="2"/>
        <v>0</v>
      </c>
      <c r="I75" s="25"/>
      <c r="J75" s="25"/>
      <c r="K75" s="25"/>
      <c r="L75" s="25"/>
      <c r="M75" s="25"/>
      <c r="N75" s="25"/>
      <c r="O75" s="28">
        <f t="shared" si="3"/>
        <v>0</v>
      </c>
      <c r="P75" s="25"/>
    </row>
    <row r="76" spans="1:16" ht="15.75">
      <c r="A76" s="29" t="s">
        <v>69</v>
      </c>
      <c r="B76" s="30" t="s">
        <v>185</v>
      </c>
      <c r="C76" s="3" t="s">
        <v>307</v>
      </c>
      <c r="D76" s="3" t="s">
        <v>308</v>
      </c>
      <c r="E76" s="16">
        <v>2</v>
      </c>
      <c r="F76" s="31">
        <v>14</v>
      </c>
      <c r="G76" s="31">
        <v>14</v>
      </c>
      <c r="H76" s="32">
        <f t="shared" si="2"/>
        <v>16.5</v>
      </c>
      <c r="I76" s="25">
        <v>2</v>
      </c>
      <c r="J76" s="25">
        <v>0.5</v>
      </c>
      <c r="K76" s="25">
        <v>3</v>
      </c>
      <c r="L76" s="25">
        <v>2</v>
      </c>
      <c r="M76" s="25">
        <v>4</v>
      </c>
      <c r="N76" s="25">
        <v>5</v>
      </c>
      <c r="O76" s="28">
        <f t="shared" si="3"/>
        <v>15.5</v>
      </c>
      <c r="P76" s="25"/>
    </row>
    <row r="77" spans="1:16" ht="15.75">
      <c r="A77" s="29" t="s">
        <v>70</v>
      </c>
      <c r="B77" s="30" t="s">
        <v>186</v>
      </c>
      <c r="C77" s="3" t="s">
        <v>309</v>
      </c>
      <c r="D77" s="3" t="s">
        <v>310</v>
      </c>
      <c r="E77" s="16">
        <v>2</v>
      </c>
      <c r="F77" s="31">
        <v>15</v>
      </c>
      <c r="G77" s="31">
        <v>15</v>
      </c>
      <c r="H77" s="32">
        <f t="shared" si="2"/>
        <v>16</v>
      </c>
      <c r="I77" s="25">
        <v>2</v>
      </c>
      <c r="J77" s="25">
        <v>0.5</v>
      </c>
      <c r="K77" s="25">
        <v>3.5</v>
      </c>
      <c r="L77" s="25">
        <v>3</v>
      </c>
      <c r="M77" s="25">
        <v>2</v>
      </c>
      <c r="N77" s="25">
        <v>5</v>
      </c>
      <c r="O77" s="28">
        <f t="shared" si="3"/>
        <v>15.6</v>
      </c>
      <c r="P77" s="25"/>
    </row>
    <row r="78" spans="1:16" ht="15.75">
      <c r="A78" s="29" t="s">
        <v>71</v>
      </c>
      <c r="B78" s="30" t="s">
        <v>187</v>
      </c>
      <c r="C78" s="3" t="s">
        <v>311</v>
      </c>
      <c r="D78" s="3" t="s">
        <v>312</v>
      </c>
      <c r="E78" s="16">
        <v>2</v>
      </c>
      <c r="F78" s="33">
        <v>0</v>
      </c>
      <c r="G78" s="33">
        <v>0</v>
      </c>
      <c r="H78" s="32">
        <f t="shared" si="2"/>
        <v>0</v>
      </c>
      <c r="I78" s="25"/>
      <c r="J78" s="25"/>
      <c r="K78" s="25"/>
      <c r="L78" s="25"/>
      <c r="M78" s="25"/>
      <c r="N78" s="25"/>
      <c r="O78" s="28">
        <f t="shared" si="3"/>
        <v>0</v>
      </c>
      <c r="P78" s="25"/>
    </row>
    <row r="79" spans="1:16" ht="15.75">
      <c r="A79" s="29" t="s">
        <v>72</v>
      </c>
      <c r="B79" s="30" t="s">
        <v>188</v>
      </c>
      <c r="C79" s="3" t="s">
        <v>313</v>
      </c>
      <c r="D79" s="3" t="s">
        <v>118</v>
      </c>
      <c r="E79" s="16">
        <v>2</v>
      </c>
      <c r="F79" s="31">
        <v>16</v>
      </c>
      <c r="G79" s="31">
        <v>16</v>
      </c>
      <c r="H79" s="32">
        <f t="shared" si="2"/>
        <v>13.5</v>
      </c>
      <c r="I79" s="25">
        <v>0</v>
      </c>
      <c r="J79" s="25">
        <v>0.5</v>
      </c>
      <c r="K79" s="25">
        <v>3</v>
      </c>
      <c r="L79" s="25">
        <v>2</v>
      </c>
      <c r="M79" s="25">
        <v>4</v>
      </c>
      <c r="N79" s="25">
        <v>4</v>
      </c>
      <c r="O79" s="28">
        <f t="shared" si="3"/>
        <v>14.5</v>
      </c>
      <c r="P79" s="25"/>
    </row>
    <row r="80" spans="1:16" ht="15.75">
      <c r="A80" s="29" t="s">
        <v>73</v>
      </c>
      <c r="B80" s="30" t="s">
        <v>220</v>
      </c>
      <c r="C80" s="3" t="s">
        <v>362</v>
      </c>
      <c r="D80" s="3" t="s">
        <v>127</v>
      </c>
      <c r="E80" s="16">
        <v>2</v>
      </c>
      <c r="F80" s="33">
        <v>0</v>
      </c>
      <c r="G80" s="33">
        <v>0</v>
      </c>
      <c r="H80" s="32">
        <f t="shared" si="2"/>
        <v>0</v>
      </c>
      <c r="I80" s="25"/>
      <c r="J80" s="25"/>
      <c r="K80" s="25"/>
      <c r="L80" s="25"/>
      <c r="M80" s="25"/>
      <c r="N80" s="25"/>
      <c r="O80" s="28">
        <f t="shared" si="3"/>
        <v>0</v>
      </c>
      <c r="P80" s="25"/>
    </row>
    <row r="81" spans="1:16" ht="15.75">
      <c r="A81" s="29" t="s">
        <v>74</v>
      </c>
      <c r="B81" s="30" t="s">
        <v>189</v>
      </c>
      <c r="C81" s="3" t="s">
        <v>314</v>
      </c>
      <c r="D81" s="3" t="s">
        <v>119</v>
      </c>
      <c r="E81" s="16">
        <v>3</v>
      </c>
      <c r="F81" s="31">
        <v>13</v>
      </c>
      <c r="G81" s="31">
        <v>13</v>
      </c>
      <c r="H81" s="32">
        <f t="shared" si="2"/>
        <v>15</v>
      </c>
      <c r="I81" s="25">
        <v>1</v>
      </c>
      <c r="J81" s="25">
        <v>0.5</v>
      </c>
      <c r="K81" s="25">
        <v>3.5</v>
      </c>
      <c r="L81" s="25">
        <v>3</v>
      </c>
      <c r="M81" s="25">
        <v>2</v>
      </c>
      <c r="N81" s="25">
        <v>5</v>
      </c>
      <c r="O81" s="28">
        <f t="shared" si="3"/>
        <v>14.2</v>
      </c>
      <c r="P81" s="25"/>
    </row>
    <row r="82" spans="1:16" ht="15.75">
      <c r="A82" s="29" t="s">
        <v>75</v>
      </c>
      <c r="B82" s="30">
        <v>161635011049</v>
      </c>
      <c r="C82" s="3" t="s">
        <v>382</v>
      </c>
      <c r="D82" s="3" t="s">
        <v>110</v>
      </c>
      <c r="E82" s="16">
        <v>3</v>
      </c>
      <c r="F82" s="33">
        <v>0</v>
      </c>
      <c r="G82" s="33">
        <v>0</v>
      </c>
      <c r="H82" s="32">
        <f t="shared" si="2"/>
        <v>0</v>
      </c>
      <c r="I82" s="25"/>
      <c r="J82" s="25"/>
      <c r="K82" s="25"/>
      <c r="L82" s="25"/>
      <c r="M82" s="25"/>
      <c r="N82" s="25"/>
      <c r="O82" s="28">
        <f t="shared" si="3"/>
        <v>0</v>
      </c>
      <c r="P82" s="25"/>
    </row>
    <row r="83" spans="1:16" ht="15.75">
      <c r="A83" s="29" t="s">
        <v>76</v>
      </c>
      <c r="B83" s="30" t="s">
        <v>190</v>
      </c>
      <c r="C83" s="3" t="s">
        <v>315</v>
      </c>
      <c r="D83" s="3" t="s">
        <v>316</v>
      </c>
      <c r="E83" s="16">
        <v>3</v>
      </c>
      <c r="F83" s="31">
        <v>14</v>
      </c>
      <c r="G83" s="31">
        <v>14</v>
      </c>
      <c r="H83" s="32">
        <f t="shared" si="2"/>
        <v>15.5</v>
      </c>
      <c r="I83" s="25">
        <v>1</v>
      </c>
      <c r="J83" s="25">
        <v>0.5</v>
      </c>
      <c r="K83" s="25">
        <v>3</v>
      </c>
      <c r="L83" s="25">
        <v>3</v>
      </c>
      <c r="M83" s="25">
        <v>4</v>
      </c>
      <c r="N83" s="25">
        <v>4</v>
      </c>
      <c r="O83" s="28">
        <f t="shared" si="3"/>
        <v>14.899999999999999</v>
      </c>
      <c r="P83" s="25"/>
    </row>
    <row r="84" spans="1:16" ht="15.75">
      <c r="A84" s="29" t="s">
        <v>77</v>
      </c>
      <c r="B84" s="30" t="s">
        <v>191</v>
      </c>
      <c r="C84" s="3" t="s">
        <v>317</v>
      </c>
      <c r="D84" s="3" t="s">
        <v>117</v>
      </c>
      <c r="E84" s="16">
        <v>3</v>
      </c>
      <c r="F84" s="31">
        <v>13</v>
      </c>
      <c r="G84" s="31">
        <v>13</v>
      </c>
      <c r="H84" s="32">
        <f t="shared" si="2"/>
        <v>18</v>
      </c>
      <c r="I84" s="25">
        <v>3</v>
      </c>
      <c r="J84" s="25">
        <v>0.5</v>
      </c>
      <c r="K84" s="25">
        <v>3</v>
      </c>
      <c r="L84" s="25">
        <v>3</v>
      </c>
      <c r="M84" s="25">
        <v>3.5</v>
      </c>
      <c r="N84" s="25">
        <v>5</v>
      </c>
      <c r="O84" s="28">
        <f t="shared" si="3"/>
        <v>16</v>
      </c>
      <c r="P84" s="25"/>
    </row>
    <row r="85" spans="1:16" ht="15.75">
      <c r="A85" s="29" t="s">
        <v>78</v>
      </c>
      <c r="B85" s="30" t="s">
        <v>192</v>
      </c>
      <c r="C85" s="3" t="s">
        <v>318</v>
      </c>
      <c r="D85" s="3" t="s">
        <v>319</v>
      </c>
      <c r="E85" s="16">
        <v>3</v>
      </c>
      <c r="F85" s="31">
        <v>14</v>
      </c>
      <c r="G85" s="31">
        <v>14</v>
      </c>
      <c r="H85" s="32">
        <f t="shared" si="2"/>
        <v>14</v>
      </c>
      <c r="I85" s="25">
        <v>1</v>
      </c>
      <c r="J85" s="25">
        <v>0.5</v>
      </c>
      <c r="K85" s="25">
        <v>3.5</v>
      </c>
      <c r="L85" s="25">
        <v>2</v>
      </c>
      <c r="M85" s="25">
        <v>2</v>
      </c>
      <c r="N85" s="25">
        <v>5</v>
      </c>
      <c r="O85" s="28">
        <f t="shared" si="3"/>
        <v>14</v>
      </c>
      <c r="P85" s="25"/>
    </row>
    <row r="86" spans="1:16" ht="15" customHeight="1">
      <c r="A86" s="29" t="s">
        <v>79</v>
      </c>
      <c r="B86" s="30" t="s">
        <v>193</v>
      </c>
      <c r="C86" s="3" t="s">
        <v>320</v>
      </c>
      <c r="D86" s="3" t="s">
        <v>321</v>
      </c>
      <c r="E86" s="16">
        <v>3</v>
      </c>
      <c r="F86" s="31">
        <v>15</v>
      </c>
      <c r="G86" s="31">
        <v>15</v>
      </c>
      <c r="H86" s="32">
        <f t="shared" si="2"/>
        <v>10</v>
      </c>
      <c r="I86" s="25"/>
      <c r="J86" s="25">
        <v>0.5</v>
      </c>
      <c r="K86" s="25">
        <v>2</v>
      </c>
      <c r="L86" s="25">
        <v>2</v>
      </c>
      <c r="M86" s="25">
        <v>2.5</v>
      </c>
      <c r="N86" s="25">
        <v>3</v>
      </c>
      <c r="O86" s="28">
        <f t="shared" si="3"/>
        <v>12</v>
      </c>
      <c r="P86" s="25"/>
    </row>
    <row r="87" spans="1:16" ht="15.75" customHeight="1">
      <c r="A87" s="29" t="s">
        <v>80</v>
      </c>
      <c r="B87" s="30" t="s">
        <v>194</v>
      </c>
      <c r="C87" s="3" t="s">
        <v>322</v>
      </c>
      <c r="D87" s="3" t="s">
        <v>113</v>
      </c>
      <c r="E87" s="16">
        <v>3</v>
      </c>
      <c r="F87" s="31">
        <v>14</v>
      </c>
      <c r="G87" s="31">
        <v>14</v>
      </c>
      <c r="H87" s="32">
        <f t="shared" si="2"/>
        <v>15.5</v>
      </c>
      <c r="I87" s="25">
        <v>1</v>
      </c>
      <c r="J87" s="25">
        <v>0.5</v>
      </c>
      <c r="K87" s="25">
        <v>3</v>
      </c>
      <c r="L87" s="25">
        <v>2</v>
      </c>
      <c r="M87" s="25">
        <v>4</v>
      </c>
      <c r="N87" s="25">
        <v>5</v>
      </c>
      <c r="O87" s="28">
        <f t="shared" si="3"/>
        <v>14.899999999999999</v>
      </c>
      <c r="P87" s="25"/>
    </row>
    <row r="88" spans="1:16" ht="15.75">
      <c r="A88" s="29" t="s">
        <v>81</v>
      </c>
      <c r="B88" s="30" t="s">
        <v>195</v>
      </c>
      <c r="C88" s="3" t="s">
        <v>323</v>
      </c>
      <c r="D88" s="3" t="s">
        <v>275</v>
      </c>
      <c r="E88" s="16">
        <v>3</v>
      </c>
      <c r="F88" s="31">
        <v>13</v>
      </c>
      <c r="G88" s="31">
        <v>13</v>
      </c>
      <c r="H88" s="32">
        <f t="shared" si="2"/>
        <v>13.5</v>
      </c>
      <c r="I88" s="25">
        <v>3</v>
      </c>
      <c r="J88" s="25"/>
      <c r="K88" s="25">
        <v>3.5</v>
      </c>
      <c r="L88" s="25">
        <v>3</v>
      </c>
      <c r="M88" s="25">
        <v>0</v>
      </c>
      <c r="N88" s="25">
        <v>4</v>
      </c>
      <c r="O88" s="28">
        <f t="shared" si="3"/>
        <v>13.3</v>
      </c>
      <c r="P88" s="25"/>
    </row>
    <row r="89" spans="1:16" ht="15.75">
      <c r="A89" s="29" t="s">
        <v>82</v>
      </c>
      <c r="B89" s="30" t="s">
        <v>196</v>
      </c>
      <c r="C89" s="3" t="s">
        <v>324</v>
      </c>
      <c r="D89" s="3" t="s">
        <v>325</v>
      </c>
      <c r="E89" s="16">
        <v>3</v>
      </c>
      <c r="F89" s="31">
        <v>15</v>
      </c>
      <c r="G89" s="31">
        <v>15</v>
      </c>
      <c r="H89" s="32">
        <f t="shared" si="2"/>
        <v>16.5</v>
      </c>
      <c r="I89" s="25">
        <v>2</v>
      </c>
      <c r="J89" s="25">
        <v>0.5</v>
      </c>
      <c r="K89" s="25">
        <v>3.5</v>
      </c>
      <c r="L89" s="25">
        <v>3</v>
      </c>
      <c r="M89" s="25">
        <v>2.5</v>
      </c>
      <c r="N89" s="25">
        <v>5</v>
      </c>
      <c r="O89" s="28">
        <f t="shared" si="3"/>
        <v>15.9</v>
      </c>
      <c r="P89" s="25"/>
    </row>
    <row r="90" spans="1:16" ht="15.75" customHeight="1">
      <c r="A90" s="29" t="s">
        <v>83</v>
      </c>
      <c r="B90" s="30" t="s">
        <v>197</v>
      </c>
      <c r="C90" s="3" t="s">
        <v>326</v>
      </c>
      <c r="D90" s="3" t="s">
        <v>327</v>
      </c>
      <c r="E90" s="16">
        <v>3</v>
      </c>
      <c r="F90" s="31">
        <v>13</v>
      </c>
      <c r="G90" s="31">
        <v>13</v>
      </c>
      <c r="H90" s="32">
        <f t="shared" si="2"/>
        <v>16.5</v>
      </c>
      <c r="I90" s="25">
        <v>2</v>
      </c>
      <c r="J90" s="25">
        <v>0.5</v>
      </c>
      <c r="K90" s="25">
        <v>3.5</v>
      </c>
      <c r="L90" s="25">
        <v>3</v>
      </c>
      <c r="M90" s="25">
        <v>2.5</v>
      </c>
      <c r="N90" s="25">
        <v>5</v>
      </c>
      <c r="O90" s="28">
        <f t="shared" si="3"/>
        <v>15.100000000000001</v>
      </c>
      <c r="P90" s="25"/>
    </row>
    <row r="91" spans="1:16" ht="15.75">
      <c r="A91" s="29" t="s">
        <v>84</v>
      </c>
      <c r="B91" s="30" t="s">
        <v>198</v>
      </c>
      <c r="C91" s="3" t="s">
        <v>328</v>
      </c>
      <c r="D91" s="3" t="s">
        <v>120</v>
      </c>
      <c r="E91" s="16">
        <v>3</v>
      </c>
      <c r="F91" s="31">
        <v>14</v>
      </c>
      <c r="G91" s="31">
        <v>14</v>
      </c>
      <c r="H91" s="32">
        <f>I91+J91+K91+L91+M91+N91</f>
        <v>17.5</v>
      </c>
      <c r="I91" s="25">
        <v>2</v>
      </c>
      <c r="J91" s="25">
        <v>0.5</v>
      </c>
      <c r="K91" s="25">
        <v>4</v>
      </c>
      <c r="L91" s="25">
        <v>2</v>
      </c>
      <c r="M91" s="25">
        <v>4</v>
      </c>
      <c r="N91" s="25">
        <v>5</v>
      </c>
      <c r="O91" s="28">
        <f t="shared" si="3"/>
        <v>16.1</v>
      </c>
      <c r="P91" s="25"/>
    </row>
    <row r="92" spans="1:16" ht="15.75">
      <c r="A92" s="29" t="s">
        <v>85</v>
      </c>
      <c r="B92" s="30">
        <v>161635021025</v>
      </c>
      <c r="C92" s="3" t="s">
        <v>383</v>
      </c>
      <c r="D92" s="3" t="s">
        <v>384</v>
      </c>
      <c r="E92" s="16">
        <v>3</v>
      </c>
      <c r="F92" s="31">
        <v>14</v>
      </c>
      <c r="G92" s="31">
        <v>14</v>
      </c>
      <c r="H92" s="32">
        <f t="shared" si="2"/>
        <v>17.5</v>
      </c>
      <c r="I92" s="25">
        <v>3</v>
      </c>
      <c r="J92" s="25">
        <v>0.5</v>
      </c>
      <c r="K92" s="25">
        <v>4.5</v>
      </c>
      <c r="L92" s="25">
        <v>2</v>
      </c>
      <c r="M92" s="25">
        <v>2.5</v>
      </c>
      <c r="N92" s="25">
        <v>5</v>
      </c>
      <c r="O92" s="28">
        <f t="shared" si="3"/>
        <v>16.1</v>
      </c>
      <c r="P92" s="25"/>
    </row>
    <row r="93" spans="1:16" ht="15.75">
      <c r="A93" s="29" t="s">
        <v>86</v>
      </c>
      <c r="B93" s="30" t="s">
        <v>199</v>
      </c>
      <c r="C93" s="3" t="s">
        <v>329</v>
      </c>
      <c r="D93" s="3" t="s">
        <v>121</v>
      </c>
      <c r="E93" s="16">
        <v>3</v>
      </c>
      <c r="F93" s="31">
        <v>14</v>
      </c>
      <c r="G93" s="31">
        <v>14</v>
      </c>
      <c r="H93" s="32">
        <f t="shared" si="2"/>
        <v>15</v>
      </c>
      <c r="I93" s="25">
        <v>2</v>
      </c>
      <c r="J93" s="25">
        <v>0.5</v>
      </c>
      <c r="K93" s="25">
        <v>3.5</v>
      </c>
      <c r="L93" s="25">
        <v>3</v>
      </c>
      <c r="M93" s="25">
        <v>1</v>
      </c>
      <c r="N93" s="25">
        <v>5</v>
      </c>
      <c r="O93" s="28">
        <f t="shared" si="3"/>
        <v>14.600000000000001</v>
      </c>
      <c r="P93" s="25"/>
    </row>
    <row r="94" spans="1:16" ht="15.75">
      <c r="A94" s="29" t="s">
        <v>87</v>
      </c>
      <c r="B94" s="30" t="s">
        <v>200</v>
      </c>
      <c r="C94" s="3" t="s">
        <v>330</v>
      </c>
      <c r="D94" s="3" t="s">
        <v>279</v>
      </c>
      <c r="E94" s="16">
        <v>3</v>
      </c>
      <c r="F94" s="31">
        <v>15</v>
      </c>
      <c r="G94" s="31">
        <v>15</v>
      </c>
      <c r="H94" s="32">
        <f t="shared" si="2"/>
        <v>15.5</v>
      </c>
      <c r="I94" s="25">
        <v>2</v>
      </c>
      <c r="J94" s="25">
        <v>0.5</v>
      </c>
      <c r="K94" s="25">
        <v>3</v>
      </c>
      <c r="L94" s="25">
        <v>2</v>
      </c>
      <c r="M94" s="25">
        <v>4</v>
      </c>
      <c r="N94" s="25">
        <v>4</v>
      </c>
      <c r="O94" s="28">
        <f t="shared" si="3"/>
        <v>15.299999999999999</v>
      </c>
      <c r="P94" s="25"/>
    </row>
    <row r="95" spans="1:16" ht="15.75">
      <c r="A95" s="29" t="s">
        <v>88</v>
      </c>
      <c r="B95" s="30" t="s">
        <v>201</v>
      </c>
      <c r="C95" s="3" t="s">
        <v>331</v>
      </c>
      <c r="D95" s="3" t="s">
        <v>332</v>
      </c>
      <c r="E95" s="16">
        <v>3</v>
      </c>
      <c r="F95" s="31">
        <v>14</v>
      </c>
      <c r="G95" s="31">
        <v>14</v>
      </c>
      <c r="H95" s="32">
        <f t="shared" si="2"/>
        <v>14</v>
      </c>
      <c r="I95" s="25">
        <v>2</v>
      </c>
      <c r="J95" s="25">
        <v>0.5</v>
      </c>
      <c r="K95" s="25">
        <v>3.5</v>
      </c>
      <c r="L95" s="25">
        <v>2</v>
      </c>
      <c r="M95" s="25">
        <v>2</v>
      </c>
      <c r="N95" s="25">
        <v>4</v>
      </c>
      <c r="O95" s="28">
        <f t="shared" si="3"/>
        <v>14</v>
      </c>
      <c r="P95" s="25"/>
    </row>
    <row r="96" spans="1:16" ht="15.75">
      <c r="A96" s="29" t="s">
        <v>89</v>
      </c>
      <c r="B96" s="30" t="s">
        <v>202</v>
      </c>
      <c r="C96" s="3" t="s">
        <v>122</v>
      </c>
      <c r="D96" s="3" t="s">
        <v>123</v>
      </c>
      <c r="E96" s="16">
        <v>3</v>
      </c>
      <c r="F96" s="31">
        <v>14</v>
      </c>
      <c r="G96" s="31">
        <v>14</v>
      </c>
      <c r="H96" s="32">
        <f t="shared" si="2"/>
        <v>16.5</v>
      </c>
      <c r="I96" s="25">
        <v>1</v>
      </c>
      <c r="J96" s="25">
        <v>0.5</v>
      </c>
      <c r="K96" s="25">
        <v>4.5</v>
      </c>
      <c r="L96" s="25">
        <v>2</v>
      </c>
      <c r="M96" s="25">
        <v>3.5</v>
      </c>
      <c r="N96" s="25">
        <v>5</v>
      </c>
      <c r="O96" s="28">
        <f t="shared" si="3"/>
        <v>15.5</v>
      </c>
      <c r="P96" s="25"/>
    </row>
    <row r="97" spans="1:16" ht="15.75">
      <c r="A97" s="29" t="s">
        <v>90</v>
      </c>
      <c r="B97" s="30">
        <v>11635020967</v>
      </c>
      <c r="C97" s="3" t="s">
        <v>122</v>
      </c>
      <c r="D97" s="3" t="s">
        <v>385</v>
      </c>
      <c r="E97" s="16">
        <v>3</v>
      </c>
      <c r="F97" s="31">
        <v>12</v>
      </c>
      <c r="G97" s="31">
        <v>12</v>
      </c>
      <c r="H97" s="32">
        <f t="shared" si="2"/>
        <v>15.5</v>
      </c>
      <c r="I97" s="25">
        <v>2</v>
      </c>
      <c r="J97" s="25">
        <v>0.5</v>
      </c>
      <c r="K97" s="25">
        <v>4</v>
      </c>
      <c r="L97" s="25">
        <v>2</v>
      </c>
      <c r="M97" s="25">
        <v>4</v>
      </c>
      <c r="N97" s="25">
        <v>3</v>
      </c>
      <c r="O97" s="28">
        <f t="shared" si="3"/>
        <v>14.1</v>
      </c>
      <c r="P97" s="25"/>
    </row>
    <row r="98" spans="1:16" ht="15.75">
      <c r="A98" s="29" t="s">
        <v>91</v>
      </c>
      <c r="B98" s="30" t="s">
        <v>203</v>
      </c>
      <c r="C98" s="3" t="s">
        <v>333</v>
      </c>
      <c r="D98" s="3" t="s">
        <v>334</v>
      </c>
      <c r="E98" s="16">
        <v>3</v>
      </c>
      <c r="F98" s="31">
        <v>13</v>
      </c>
      <c r="G98" s="31">
        <v>13</v>
      </c>
      <c r="H98" s="32">
        <f t="shared" si="2"/>
        <v>15.5</v>
      </c>
      <c r="I98" s="25">
        <v>1</v>
      </c>
      <c r="J98" s="25">
        <v>0.5</v>
      </c>
      <c r="K98" s="25">
        <v>3</v>
      </c>
      <c r="L98" s="25">
        <v>2</v>
      </c>
      <c r="M98" s="25">
        <v>4</v>
      </c>
      <c r="N98" s="25">
        <v>5</v>
      </c>
      <c r="O98" s="28">
        <f t="shared" si="3"/>
        <v>14.5</v>
      </c>
      <c r="P98" s="25"/>
    </row>
    <row r="99" spans="1:16" ht="15.75">
      <c r="A99" s="29" t="s">
        <v>92</v>
      </c>
      <c r="B99" s="30" t="s">
        <v>204</v>
      </c>
      <c r="C99" s="3" t="s">
        <v>335</v>
      </c>
      <c r="D99" s="3" t="s">
        <v>336</v>
      </c>
      <c r="E99" s="16">
        <v>3</v>
      </c>
      <c r="F99" s="31">
        <v>14</v>
      </c>
      <c r="G99" s="31">
        <v>14</v>
      </c>
      <c r="H99" s="32">
        <f t="shared" si="2"/>
        <v>12.5</v>
      </c>
      <c r="I99" s="25">
        <v>1</v>
      </c>
      <c r="J99" s="25">
        <v>0</v>
      </c>
      <c r="K99" s="25">
        <v>3.5</v>
      </c>
      <c r="L99" s="25">
        <v>2</v>
      </c>
      <c r="M99" s="25">
        <v>1</v>
      </c>
      <c r="N99" s="25">
        <v>5</v>
      </c>
      <c r="O99" s="28">
        <f t="shared" si="3"/>
        <v>13.100000000000001</v>
      </c>
      <c r="P99" s="25"/>
    </row>
    <row r="100" spans="1:16" ht="15.75" customHeight="1">
      <c r="A100" s="29" t="s">
        <v>93</v>
      </c>
      <c r="B100" s="30" t="s">
        <v>205</v>
      </c>
      <c r="C100" s="3" t="s">
        <v>337</v>
      </c>
      <c r="D100" s="3" t="s">
        <v>124</v>
      </c>
      <c r="E100" s="16">
        <v>3</v>
      </c>
      <c r="F100" s="31">
        <v>14</v>
      </c>
      <c r="G100" s="31">
        <v>14</v>
      </c>
      <c r="H100" s="32">
        <f t="shared" si="2"/>
        <v>16</v>
      </c>
      <c r="I100" s="25">
        <v>2</v>
      </c>
      <c r="J100" s="25">
        <v>0.5</v>
      </c>
      <c r="K100" s="25">
        <v>3</v>
      </c>
      <c r="L100" s="25">
        <v>3</v>
      </c>
      <c r="M100" s="25">
        <v>3.5</v>
      </c>
      <c r="N100" s="25">
        <v>4</v>
      </c>
      <c r="O100" s="28">
        <f t="shared" si="3"/>
        <v>15.2</v>
      </c>
      <c r="P100" s="25"/>
    </row>
    <row r="101" spans="1:16" ht="15.75" customHeight="1">
      <c r="A101" s="29" t="s">
        <v>94</v>
      </c>
      <c r="B101" s="30">
        <v>161635004800</v>
      </c>
      <c r="C101" s="3" t="s">
        <v>386</v>
      </c>
      <c r="D101" s="3" t="s">
        <v>279</v>
      </c>
      <c r="E101" s="16">
        <v>3</v>
      </c>
      <c r="F101" s="33">
        <v>0</v>
      </c>
      <c r="G101" s="33">
        <v>0</v>
      </c>
      <c r="H101" s="32">
        <f t="shared" si="2"/>
        <v>0</v>
      </c>
      <c r="I101" s="25"/>
      <c r="J101" s="25"/>
      <c r="K101" s="25"/>
      <c r="L101" s="25"/>
      <c r="M101" s="25"/>
      <c r="N101" s="25"/>
      <c r="O101" s="28">
        <f t="shared" si="3"/>
        <v>0</v>
      </c>
      <c r="P101" s="25"/>
    </row>
    <row r="102" spans="1:16" ht="15.75" customHeight="1">
      <c r="A102" s="29" t="s">
        <v>95</v>
      </c>
      <c r="B102" s="30">
        <v>41600701</v>
      </c>
      <c r="C102" s="3" t="s">
        <v>387</v>
      </c>
      <c r="D102" s="3" t="s">
        <v>248</v>
      </c>
      <c r="E102" s="16">
        <v>3</v>
      </c>
      <c r="F102" s="33">
        <v>0</v>
      </c>
      <c r="G102" s="33">
        <v>0</v>
      </c>
      <c r="H102" s="32">
        <f t="shared" si="2"/>
        <v>0</v>
      </c>
      <c r="I102" s="25"/>
      <c r="J102" s="25"/>
      <c r="K102" s="25"/>
      <c r="L102" s="25"/>
      <c r="M102" s="25"/>
      <c r="N102" s="25"/>
      <c r="O102" s="28">
        <f t="shared" si="3"/>
        <v>0</v>
      </c>
      <c r="P102" s="25"/>
    </row>
    <row r="103" spans="1:16" ht="15.75" customHeight="1">
      <c r="A103" s="29" t="s">
        <v>96</v>
      </c>
      <c r="B103" s="30">
        <v>161635002183</v>
      </c>
      <c r="C103" s="3" t="s">
        <v>338</v>
      </c>
      <c r="D103" s="3" t="s">
        <v>339</v>
      </c>
      <c r="E103" s="16">
        <v>3</v>
      </c>
      <c r="F103" s="31">
        <v>14</v>
      </c>
      <c r="G103" s="31">
        <v>14</v>
      </c>
      <c r="H103" s="32">
        <f t="shared" si="2"/>
        <v>16</v>
      </c>
      <c r="I103" s="25">
        <v>2</v>
      </c>
      <c r="J103" s="25">
        <v>0.5</v>
      </c>
      <c r="K103" s="25">
        <v>3.5</v>
      </c>
      <c r="L103" s="25">
        <v>3</v>
      </c>
      <c r="M103" s="25">
        <v>2</v>
      </c>
      <c r="N103" s="25">
        <v>5</v>
      </c>
      <c r="O103" s="28">
        <f t="shared" si="3"/>
        <v>15.2</v>
      </c>
      <c r="P103" s="25"/>
    </row>
    <row r="104" spans="1:16" ht="15.75" customHeight="1">
      <c r="A104" s="29" t="s">
        <v>97</v>
      </c>
      <c r="B104" s="30" t="s">
        <v>206</v>
      </c>
      <c r="C104" s="3" t="s">
        <v>338</v>
      </c>
      <c r="D104" s="3" t="s">
        <v>339</v>
      </c>
      <c r="E104" s="16">
        <v>3</v>
      </c>
      <c r="F104" s="31">
        <v>14</v>
      </c>
      <c r="G104" s="31">
        <v>14</v>
      </c>
      <c r="H104" s="32">
        <f t="shared" si="2"/>
        <v>8</v>
      </c>
      <c r="I104" s="25">
        <v>0</v>
      </c>
      <c r="J104" s="25">
        <v>0.5</v>
      </c>
      <c r="K104" s="25">
        <v>3.5</v>
      </c>
      <c r="L104" s="25">
        <v>0</v>
      </c>
      <c r="M104" s="25">
        <v>0</v>
      </c>
      <c r="N104" s="25">
        <v>4</v>
      </c>
      <c r="O104" s="28">
        <f t="shared" si="3"/>
        <v>10.4</v>
      </c>
      <c r="P104" s="25"/>
    </row>
    <row r="105" spans="1:16" ht="15.75" customHeight="1">
      <c r="A105" s="29" t="s">
        <v>98</v>
      </c>
      <c r="B105" s="30" t="s">
        <v>207</v>
      </c>
      <c r="C105" s="3" t="s">
        <v>125</v>
      </c>
      <c r="D105" s="3" t="s">
        <v>340</v>
      </c>
      <c r="E105" s="16">
        <v>3</v>
      </c>
      <c r="F105" s="31">
        <v>15</v>
      </c>
      <c r="G105" s="31">
        <v>15</v>
      </c>
      <c r="H105" s="32">
        <f t="shared" si="2"/>
        <v>14.5</v>
      </c>
      <c r="I105" s="25">
        <v>2</v>
      </c>
      <c r="J105" s="25">
        <v>0.5</v>
      </c>
      <c r="K105" s="25">
        <v>3</v>
      </c>
      <c r="L105" s="25">
        <v>3</v>
      </c>
      <c r="M105" s="25">
        <v>2</v>
      </c>
      <c r="N105" s="25">
        <v>4</v>
      </c>
      <c r="O105" s="28">
        <f t="shared" si="3"/>
        <v>14.7</v>
      </c>
      <c r="P105" s="25"/>
    </row>
    <row r="106" spans="1:16" ht="15.75">
      <c r="A106" s="29" t="s">
        <v>99</v>
      </c>
      <c r="B106" s="30" t="s">
        <v>208</v>
      </c>
      <c r="C106" s="3" t="s">
        <v>341</v>
      </c>
      <c r="D106" s="3" t="s">
        <v>342</v>
      </c>
      <c r="E106" s="16">
        <v>3</v>
      </c>
      <c r="F106" s="31">
        <v>13</v>
      </c>
      <c r="G106" s="31">
        <v>13</v>
      </c>
      <c r="H106" s="32">
        <f t="shared" si="2"/>
        <v>17</v>
      </c>
      <c r="I106" s="25">
        <v>2</v>
      </c>
      <c r="J106" s="25">
        <v>0.5</v>
      </c>
      <c r="K106" s="25">
        <v>4.5</v>
      </c>
      <c r="L106" s="25">
        <v>2</v>
      </c>
      <c r="M106" s="25">
        <v>3</v>
      </c>
      <c r="N106" s="25">
        <v>5</v>
      </c>
      <c r="O106" s="28">
        <f t="shared" si="3"/>
        <v>15.399999999999999</v>
      </c>
      <c r="P106" s="25"/>
    </row>
    <row r="107" spans="1:16" ht="15.75">
      <c r="A107" s="29" t="s">
        <v>100</v>
      </c>
      <c r="B107" s="30">
        <v>161635015276</v>
      </c>
      <c r="C107" s="3" t="s">
        <v>388</v>
      </c>
      <c r="D107" s="3" t="s">
        <v>389</v>
      </c>
      <c r="E107" s="16">
        <v>3</v>
      </c>
      <c r="F107" s="34">
        <v>14</v>
      </c>
      <c r="G107" s="34">
        <v>14</v>
      </c>
      <c r="H107" s="32">
        <f t="shared" si="2"/>
        <v>16.5</v>
      </c>
      <c r="I107" s="25">
        <v>1</v>
      </c>
      <c r="J107" s="25">
        <v>0.5</v>
      </c>
      <c r="K107" s="25">
        <v>3</v>
      </c>
      <c r="L107" s="25">
        <v>3</v>
      </c>
      <c r="M107" s="25">
        <v>4</v>
      </c>
      <c r="N107" s="25">
        <v>5</v>
      </c>
      <c r="O107" s="28">
        <f t="shared" si="3"/>
        <v>15.5</v>
      </c>
      <c r="P107" s="25"/>
    </row>
    <row r="108" spans="1:16" ht="15.75">
      <c r="A108" s="29" t="s">
        <v>390</v>
      </c>
      <c r="B108" s="30" t="s">
        <v>209</v>
      </c>
      <c r="C108" s="3" t="s">
        <v>343</v>
      </c>
      <c r="D108" s="3" t="s">
        <v>344</v>
      </c>
      <c r="E108" s="16">
        <v>3</v>
      </c>
      <c r="F108" s="31">
        <v>14</v>
      </c>
      <c r="G108" s="31">
        <v>14</v>
      </c>
      <c r="H108" s="32">
        <f t="shared" si="2"/>
        <v>15.5</v>
      </c>
      <c r="I108" s="25">
        <v>1</v>
      </c>
      <c r="J108" s="25">
        <v>0.5</v>
      </c>
      <c r="K108" s="25">
        <v>3</v>
      </c>
      <c r="L108" s="25">
        <v>2</v>
      </c>
      <c r="M108" s="25">
        <v>4</v>
      </c>
      <c r="N108" s="25">
        <v>5</v>
      </c>
      <c r="O108" s="28">
        <f t="shared" si="3"/>
        <v>14.899999999999999</v>
      </c>
      <c r="P108" s="25"/>
    </row>
    <row r="109" spans="1:16" ht="15.75">
      <c r="A109" s="29" t="s">
        <v>391</v>
      </c>
      <c r="B109" s="30" t="s">
        <v>210</v>
      </c>
      <c r="C109" s="3" t="s">
        <v>345</v>
      </c>
      <c r="D109" s="3" t="s">
        <v>346</v>
      </c>
      <c r="E109" s="16">
        <v>3</v>
      </c>
      <c r="F109" s="31">
        <v>14</v>
      </c>
      <c r="G109" s="31">
        <v>14</v>
      </c>
      <c r="H109" s="32">
        <f t="shared" si="2"/>
        <v>18.5</v>
      </c>
      <c r="I109" s="25">
        <v>2</v>
      </c>
      <c r="J109" s="25">
        <v>4</v>
      </c>
      <c r="K109" s="25">
        <v>2</v>
      </c>
      <c r="L109" s="25">
        <v>2</v>
      </c>
      <c r="M109" s="25">
        <v>3.5</v>
      </c>
      <c r="N109" s="25">
        <v>5</v>
      </c>
      <c r="O109" s="28">
        <f t="shared" si="3"/>
        <v>16.7</v>
      </c>
      <c r="P109" s="25"/>
    </row>
    <row r="110" spans="1:16" ht="15.75">
      <c r="A110" s="29" t="s">
        <v>392</v>
      </c>
      <c r="B110" s="30" t="s">
        <v>211</v>
      </c>
      <c r="C110" s="3" t="s">
        <v>347</v>
      </c>
      <c r="D110" s="3" t="s">
        <v>250</v>
      </c>
      <c r="E110" s="16">
        <v>3</v>
      </c>
      <c r="F110" s="31">
        <v>12</v>
      </c>
      <c r="G110" s="31">
        <v>12</v>
      </c>
      <c r="H110" s="32">
        <f t="shared" si="2"/>
        <v>12.5</v>
      </c>
      <c r="I110" s="25">
        <v>2</v>
      </c>
      <c r="J110" s="25">
        <v>0.5</v>
      </c>
      <c r="K110" s="25">
        <v>2</v>
      </c>
      <c r="L110" s="25">
        <v>2</v>
      </c>
      <c r="M110" s="25">
        <v>1</v>
      </c>
      <c r="N110" s="25">
        <v>5</v>
      </c>
      <c r="O110" s="28">
        <f t="shared" si="3"/>
        <v>12.3</v>
      </c>
      <c r="P110" s="25"/>
    </row>
    <row r="111" spans="1:16" ht="15.75">
      <c r="A111" s="29" t="s">
        <v>393</v>
      </c>
      <c r="B111" s="30" t="s">
        <v>212</v>
      </c>
      <c r="C111" s="3" t="s">
        <v>348</v>
      </c>
      <c r="D111" s="3" t="s">
        <v>126</v>
      </c>
      <c r="E111" s="16">
        <v>3</v>
      </c>
      <c r="F111" s="31">
        <v>13</v>
      </c>
      <c r="G111" s="31">
        <v>13</v>
      </c>
      <c r="H111" s="32">
        <f t="shared" si="2"/>
        <v>11</v>
      </c>
      <c r="I111" s="25">
        <v>0</v>
      </c>
      <c r="J111" s="25">
        <v>0</v>
      </c>
      <c r="K111" s="25">
        <v>4</v>
      </c>
      <c r="L111" s="25">
        <v>2</v>
      </c>
      <c r="M111" s="25">
        <v>2</v>
      </c>
      <c r="N111" s="25">
        <v>3</v>
      </c>
      <c r="O111" s="28">
        <f t="shared" si="3"/>
        <v>11.8</v>
      </c>
      <c r="P111" s="25"/>
    </row>
    <row r="112" spans="1:16" ht="15.75">
      <c r="A112" s="29" t="s">
        <v>394</v>
      </c>
      <c r="B112" s="30" t="s">
        <v>213</v>
      </c>
      <c r="C112" s="3" t="s">
        <v>349</v>
      </c>
      <c r="D112" s="3" t="s">
        <v>350</v>
      </c>
      <c r="E112" s="16">
        <v>3</v>
      </c>
      <c r="F112" s="31">
        <v>12</v>
      </c>
      <c r="G112" s="31">
        <v>12</v>
      </c>
      <c r="H112" s="32">
        <f t="shared" si="2"/>
        <v>12.5</v>
      </c>
      <c r="I112" s="25">
        <v>0</v>
      </c>
      <c r="J112" s="25">
        <v>0.5</v>
      </c>
      <c r="K112" s="25">
        <v>4</v>
      </c>
      <c r="L112" s="25">
        <v>3</v>
      </c>
      <c r="M112" s="25">
        <v>1</v>
      </c>
      <c r="N112" s="25">
        <v>4</v>
      </c>
      <c r="O112" s="28">
        <f t="shared" si="3"/>
        <v>12.3</v>
      </c>
      <c r="P112" s="25"/>
    </row>
    <row r="113" spans="1:16" ht="15.75">
      <c r="A113" s="29" t="s">
        <v>395</v>
      </c>
      <c r="B113" s="30" t="s">
        <v>214</v>
      </c>
      <c r="C113" s="3" t="s">
        <v>351</v>
      </c>
      <c r="D113" s="3" t="s">
        <v>352</v>
      </c>
      <c r="E113" s="16">
        <v>3</v>
      </c>
      <c r="F113" s="31">
        <v>12</v>
      </c>
      <c r="G113" s="31">
        <v>12</v>
      </c>
      <c r="H113" s="32">
        <f t="shared" si="2"/>
        <v>17.5</v>
      </c>
      <c r="I113" s="25">
        <v>3</v>
      </c>
      <c r="J113" s="25">
        <v>0.5</v>
      </c>
      <c r="K113" s="25">
        <v>3</v>
      </c>
      <c r="L113" s="25">
        <v>2</v>
      </c>
      <c r="M113" s="25">
        <v>4</v>
      </c>
      <c r="N113" s="25">
        <v>5</v>
      </c>
      <c r="O113" s="28">
        <f t="shared" si="3"/>
        <v>15.3</v>
      </c>
      <c r="P113" s="25"/>
    </row>
    <row r="114" spans="1:16" ht="15.75">
      <c r="A114" s="29" t="s">
        <v>396</v>
      </c>
      <c r="B114" s="30" t="s">
        <v>215</v>
      </c>
      <c r="C114" s="3" t="s">
        <v>353</v>
      </c>
      <c r="D114" s="3" t="s">
        <v>124</v>
      </c>
      <c r="E114" s="16">
        <v>3</v>
      </c>
      <c r="F114" s="31">
        <v>14</v>
      </c>
      <c r="G114" s="31">
        <v>14</v>
      </c>
      <c r="H114" s="32">
        <f t="shared" si="2"/>
        <v>16.5</v>
      </c>
      <c r="I114" s="25">
        <v>2</v>
      </c>
      <c r="J114" s="25">
        <v>0.5</v>
      </c>
      <c r="K114" s="25">
        <v>3</v>
      </c>
      <c r="L114" s="25">
        <v>3</v>
      </c>
      <c r="M114" s="25">
        <v>4</v>
      </c>
      <c r="N114" s="25">
        <v>4</v>
      </c>
      <c r="O114" s="28">
        <f t="shared" si="3"/>
        <v>15.5</v>
      </c>
      <c r="P114" s="25"/>
    </row>
    <row r="115" spans="1:16" ht="15.75">
      <c r="A115" s="29" t="s">
        <v>397</v>
      </c>
      <c r="B115" s="30" t="s">
        <v>216</v>
      </c>
      <c r="C115" s="3" t="s">
        <v>354</v>
      </c>
      <c r="D115" s="3" t="s">
        <v>355</v>
      </c>
      <c r="E115" s="16">
        <v>3</v>
      </c>
      <c r="F115" s="31">
        <v>13</v>
      </c>
      <c r="G115" s="31">
        <v>13</v>
      </c>
      <c r="H115" s="32">
        <f t="shared" si="2"/>
        <v>11.5</v>
      </c>
      <c r="I115" s="25">
        <v>2.5</v>
      </c>
      <c r="J115" s="25">
        <v>0</v>
      </c>
      <c r="K115" s="25">
        <v>4</v>
      </c>
      <c r="L115" s="25">
        <v>2</v>
      </c>
      <c r="M115" s="25">
        <v>2</v>
      </c>
      <c r="N115" s="25">
        <v>1</v>
      </c>
      <c r="O115" s="28">
        <f t="shared" si="3"/>
        <v>12.1</v>
      </c>
      <c r="P115" s="25"/>
    </row>
    <row r="116" spans="1:16" ht="15.75">
      <c r="A116" s="29" t="s">
        <v>398</v>
      </c>
      <c r="B116" s="30" t="s">
        <v>217</v>
      </c>
      <c r="C116" s="3" t="s">
        <v>356</v>
      </c>
      <c r="D116" s="3" t="s">
        <v>357</v>
      </c>
      <c r="E116" s="16">
        <v>3</v>
      </c>
      <c r="F116" s="31">
        <v>13</v>
      </c>
      <c r="G116" s="31">
        <v>13</v>
      </c>
      <c r="H116" s="32">
        <f t="shared" si="2"/>
        <v>14.5</v>
      </c>
      <c r="I116" s="25">
        <v>2</v>
      </c>
      <c r="J116" s="25"/>
      <c r="K116" s="25">
        <v>2</v>
      </c>
      <c r="L116" s="25">
        <v>2</v>
      </c>
      <c r="M116" s="25">
        <v>3.5</v>
      </c>
      <c r="N116" s="25">
        <v>5</v>
      </c>
      <c r="O116" s="28">
        <f t="shared" si="3"/>
        <v>13.899999999999999</v>
      </c>
      <c r="P116" s="25"/>
    </row>
    <row r="117" spans="1:16" ht="15.75">
      <c r="A117" s="29" t="s">
        <v>399</v>
      </c>
      <c r="B117" s="30" t="s">
        <v>218</v>
      </c>
      <c r="C117" s="3" t="s">
        <v>358</v>
      </c>
      <c r="D117" s="3" t="s">
        <v>359</v>
      </c>
      <c r="E117" s="16">
        <v>3</v>
      </c>
      <c r="F117" s="31">
        <v>13</v>
      </c>
      <c r="G117" s="31">
        <v>13</v>
      </c>
      <c r="H117" s="32">
        <f t="shared" si="2"/>
        <v>15.5</v>
      </c>
      <c r="I117" s="25">
        <v>2</v>
      </c>
      <c r="J117" s="25">
        <v>0.5</v>
      </c>
      <c r="K117" s="25">
        <v>3.5</v>
      </c>
      <c r="L117" s="25">
        <v>3</v>
      </c>
      <c r="M117" s="25">
        <v>1.5</v>
      </c>
      <c r="N117" s="25">
        <v>5</v>
      </c>
      <c r="O117" s="28">
        <f t="shared" si="3"/>
        <v>14.5</v>
      </c>
      <c r="P117" s="25"/>
    </row>
    <row r="118" spans="1:16" ht="15.75">
      <c r="A118" s="29"/>
      <c r="B118" s="40"/>
      <c r="C118" s="13" t="s">
        <v>401</v>
      </c>
      <c r="D118" s="13" t="s">
        <v>402</v>
      </c>
      <c r="E118" s="16"/>
      <c r="F118" s="31">
        <v>14</v>
      </c>
      <c r="G118" s="31">
        <v>14</v>
      </c>
      <c r="H118" s="32">
        <f t="shared" si="2"/>
        <v>17</v>
      </c>
      <c r="I118" s="25">
        <v>3</v>
      </c>
      <c r="J118" s="25">
        <v>0.5</v>
      </c>
      <c r="K118" s="25">
        <v>3</v>
      </c>
      <c r="L118" s="25">
        <v>3</v>
      </c>
      <c r="M118" s="25">
        <v>2.5</v>
      </c>
      <c r="N118" s="25">
        <v>5</v>
      </c>
      <c r="O118" s="28">
        <f t="shared" si="3"/>
        <v>15.8</v>
      </c>
      <c r="P118" s="25"/>
    </row>
    <row r="119" spans="1:7" ht="15.75">
      <c r="A119" s="41"/>
      <c r="B119" s="42"/>
      <c r="C119" s="8"/>
      <c r="D119" s="8"/>
      <c r="E119" s="7"/>
      <c r="F119" s="43"/>
      <c r="G119" s="43"/>
    </row>
    <row r="120" spans="1:7" ht="15.75">
      <c r="A120" s="41"/>
      <c r="B120" s="42"/>
      <c r="C120" s="8"/>
      <c r="D120" s="8"/>
      <c r="E120" s="7"/>
      <c r="F120" s="43"/>
      <c r="G120" s="43"/>
    </row>
    <row r="121" spans="1:7" ht="15.75">
      <c r="A121" s="41"/>
      <c r="B121" s="42"/>
      <c r="C121" s="8"/>
      <c r="D121" s="8"/>
      <c r="E121" s="7"/>
      <c r="F121" s="43"/>
      <c r="G121" s="43"/>
    </row>
    <row r="122" spans="1:7" ht="24.75">
      <c r="A122" s="41"/>
      <c r="B122" s="54"/>
      <c r="C122" s="55" t="s">
        <v>418</v>
      </c>
      <c r="D122" s="8"/>
      <c r="E122" s="7"/>
      <c r="F122" s="43"/>
      <c r="G122" s="43"/>
    </row>
    <row r="123" spans="1:7" ht="21">
      <c r="A123" s="41"/>
      <c r="C123" s="57" t="s">
        <v>419</v>
      </c>
      <c r="D123" s="56"/>
      <c r="E123" s="7"/>
      <c r="F123" s="43"/>
      <c r="G123" s="43"/>
    </row>
    <row r="124" spans="1:7" ht="15.75">
      <c r="A124" s="41"/>
      <c r="B124" s="42"/>
      <c r="C124" s="9"/>
      <c r="D124" s="10"/>
      <c r="E124" s="7"/>
      <c r="F124" s="43"/>
      <c r="G124" s="43"/>
    </row>
    <row r="125" spans="1:7" ht="15.75">
      <c r="A125" s="41"/>
      <c r="B125" s="42"/>
      <c r="C125" s="8"/>
      <c r="D125" s="8"/>
      <c r="E125" s="7"/>
      <c r="F125" s="43"/>
      <c r="G125" s="43"/>
    </row>
    <row r="126" spans="1:7" ht="15.75">
      <c r="A126" s="41"/>
      <c r="B126" s="42"/>
      <c r="C126" s="8"/>
      <c r="D126" s="8"/>
      <c r="E126" s="7"/>
      <c r="F126" s="43"/>
      <c r="G126" s="43"/>
    </row>
    <row r="127" spans="1:7" ht="15.75">
      <c r="A127" s="41"/>
      <c r="B127" s="42"/>
      <c r="C127" s="11"/>
      <c r="D127" s="11"/>
      <c r="E127" s="7"/>
      <c r="F127" s="43"/>
      <c r="G127" s="43"/>
    </row>
    <row r="128" spans="1:7" ht="15.75">
      <c r="A128" s="43"/>
      <c r="B128" s="44"/>
      <c r="C128" s="6"/>
      <c r="D128" s="6"/>
      <c r="E128" s="2"/>
      <c r="F128" s="43"/>
      <c r="G128" s="43"/>
    </row>
    <row r="129" spans="1:7" ht="15.75">
      <c r="A129" s="43"/>
      <c r="B129" s="44"/>
      <c r="C129" s="6"/>
      <c r="D129" s="6"/>
      <c r="E129" s="2"/>
      <c r="F129" s="43"/>
      <c r="G129" s="43"/>
    </row>
    <row r="130" spans="1:7" ht="15.75">
      <c r="A130" s="43"/>
      <c r="B130" s="44"/>
      <c r="C130" s="6"/>
      <c r="D130" s="6"/>
      <c r="E130" s="2"/>
      <c r="F130" s="43"/>
      <c r="G130" s="43"/>
    </row>
    <row r="131" spans="1:7" ht="15.75">
      <c r="A131" s="43"/>
      <c r="B131" s="43"/>
      <c r="C131" s="45"/>
      <c r="D131" s="45"/>
      <c r="E131" s="2"/>
      <c r="F131" s="43"/>
      <c r="G131" s="43"/>
    </row>
    <row r="132" spans="1:7" ht="15.75">
      <c r="A132" s="43"/>
      <c r="B132" s="43"/>
      <c r="C132" s="45"/>
      <c r="D132" s="45"/>
      <c r="E132" s="2"/>
      <c r="F132" s="43"/>
      <c r="G132" s="43"/>
    </row>
    <row r="133" spans="1:7" ht="15.75">
      <c r="A133" s="43"/>
      <c r="B133" s="43"/>
      <c r="C133" s="45"/>
      <c r="D133" s="45"/>
      <c r="E133" s="2"/>
      <c r="F133" s="43"/>
      <c r="G133" s="43"/>
    </row>
    <row r="134" spans="1:7" ht="15.75">
      <c r="A134" s="43"/>
      <c r="B134" s="43"/>
      <c r="C134" s="45"/>
      <c r="D134" s="45"/>
      <c r="E134" s="2"/>
      <c r="F134" s="43"/>
      <c r="G134" s="43"/>
    </row>
    <row r="135" spans="1:7" ht="15.75">
      <c r="A135" s="43"/>
      <c r="B135" s="43"/>
      <c r="C135" s="45"/>
      <c r="D135" s="45"/>
      <c r="E135" s="2"/>
      <c r="F135" s="43"/>
      <c r="G135" s="43"/>
    </row>
    <row r="136" spans="1:7" ht="15.75">
      <c r="A136" s="43"/>
      <c r="B136" s="43"/>
      <c r="C136" s="45"/>
      <c r="D136" s="45"/>
      <c r="E136" s="2"/>
      <c r="F136" s="43"/>
      <c r="G136" s="43"/>
    </row>
    <row r="137" spans="1:7" ht="15.75">
      <c r="A137" s="43"/>
      <c r="B137" s="43"/>
      <c r="C137" s="45"/>
      <c r="D137" s="45"/>
      <c r="E137" s="2"/>
      <c r="F137" s="43"/>
      <c r="G137" s="43"/>
    </row>
    <row r="138" spans="1:7" ht="15.75">
      <c r="A138" s="43"/>
      <c r="B138" s="43"/>
      <c r="C138" s="45"/>
      <c r="D138" s="45"/>
      <c r="E138" s="2"/>
      <c r="F138" s="43"/>
      <c r="G138" s="43"/>
    </row>
    <row r="139" spans="1:7" ht="15.75">
      <c r="A139" s="43"/>
      <c r="B139" s="43"/>
      <c r="C139" s="45"/>
      <c r="D139" s="45"/>
      <c r="E139" s="2"/>
      <c r="F139" s="43"/>
      <c r="G139" s="43"/>
    </row>
    <row r="140" spans="1:7" ht="15.75">
      <c r="A140" s="43"/>
      <c r="B140" s="43"/>
      <c r="C140" s="45"/>
      <c r="D140" s="45"/>
      <c r="E140" s="2"/>
      <c r="F140" s="43"/>
      <c r="G140" s="43"/>
    </row>
    <row r="141" spans="1:7" ht="15.75">
      <c r="A141" s="43"/>
      <c r="B141" s="43"/>
      <c r="C141" s="45"/>
      <c r="D141" s="45"/>
      <c r="E141" s="2"/>
      <c r="F141" s="43"/>
      <c r="G141" s="43"/>
    </row>
    <row r="142" spans="1:7" ht="15.75">
      <c r="A142" s="43"/>
      <c r="B142" s="43"/>
      <c r="C142" s="45"/>
      <c r="D142" s="45"/>
      <c r="E142" s="2"/>
      <c r="F142" s="43"/>
      <c r="G142" s="43"/>
    </row>
    <row r="143" spans="1:7" ht="15.75">
      <c r="A143" s="43"/>
      <c r="B143" s="43"/>
      <c r="C143" s="45"/>
      <c r="D143" s="45"/>
      <c r="E143" s="2"/>
      <c r="F143" s="43"/>
      <c r="G143" s="43"/>
    </row>
    <row r="144" spans="1:7" ht="15.75">
      <c r="A144" s="43"/>
      <c r="B144" s="43"/>
      <c r="C144" s="45"/>
      <c r="D144" s="45"/>
      <c r="E144" s="2"/>
      <c r="F144" s="43"/>
      <c r="G144" s="43"/>
    </row>
    <row r="145" spans="1:7" ht="15.75">
      <c r="A145" s="43"/>
      <c r="B145" s="43"/>
      <c r="C145" s="45"/>
      <c r="D145" s="45"/>
      <c r="E145" s="2"/>
      <c r="F145" s="43"/>
      <c r="G145" s="43"/>
    </row>
    <row r="146" spans="1:7" ht="15.75">
      <c r="A146" s="43"/>
      <c r="B146" s="43"/>
      <c r="C146" s="45"/>
      <c r="D146" s="45"/>
      <c r="E146" s="2"/>
      <c r="F146" s="43"/>
      <c r="G146" s="43"/>
    </row>
    <row r="147" spans="1:7" ht="15.75">
      <c r="A147" s="43"/>
      <c r="B147" s="43"/>
      <c r="C147" s="45"/>
      <c r="D147" s="45"/>
      <c r="E147" s="2"/>
      <c r="F147" s="43"/>
      <c r="G147" s="43"/>
    </row>
    <row r="148" spans="1:7" ht="15.75">
      <c r="A148" s="43"/>
      <c r="B148" s="43"/>
      <c r="C148" s="62"/>
      <c r="D148" s="62"/>
      <c r="E148" s="2"/>
      <c r="F148" s="43"/>
      <c r="G148" s="43"/>
    </row>
    <row r="149" spans="1:7" ht="15.75">
      <c r="A149" s="43"/>
      <c r="B149" s="43"/>
      <c r="C149" s="62"/>
      <c r="D149" s="62"/>
      <c r="E149" s="2"/>
      <c r="F149" s="43"/>
      <c r="G149" s="43"/>
    </row>
    <row r="150" spans="1:7" ht="15.75">
      <c r="A150" s="43"/>
      <c r="B150" s="43"/>
      <c r="C150" s="45"/>
      <c r="D150" s="45"/>
      <c r="E150" s="2"/>
      <c r="F150" s="43"/>
      <c r="G150" s="43"/>
    </row>
    <row r="151" spans="1:7" ht="15.75">
      <c r="A151" s="43"/>
      <c r="B151" s="43"/>
      <c r="C151" s="45"/>
      <c r="D151" s="45"/>
      <c r="E151" s="2"/>
      <c r="F151" s="43"/>
      <c r="G151" s="43"/>
    </row>
    <row r="152" spans="1:7" ht="15.75">
      <c r="A152" s="43"/>
      <c r="B152" s="43"/>
      <c r="C152" s="45"/>
      <c r="D152" s="45"/>
      <c r="E152" s="2"/>
      <c r="F152" s="43"/>
      <c r="G152" s="43"/>
    </row>
    <row r="153" spans="1:7" ht="15.75">
      <c r="A153" s="43"/>
      <c r="B153" s="43"/>
      <c r="C153" s="45"/>
      <c r="D153" s="45"/>
      <c r="E153" s="2"/>
      <c r="F153" s="43"/>
      <c r="G153" s="43"/>
    </row>
    <row r="154" spans="1:7" ht="15.75">
      <c r="A154" s="43"/>
      <c r="B154" s="43"/>
      <c r="C154" s="45"/>
      <c r="D154" s="45"/>
      <c r="E154" s="2"/>
      <c r="F154" s="43"/>
      <c r="G154" s="43"/>
    </row>
    <row r="155" spans="1:7" ht="15.75">
      <c r="A155" s="43"/>
      <c r="B155" s="43"/>
      <c r="C155" s="45"/>
      <c r="D155" s="45"/>
      <c r="E155" s="2"/>
      <c r="F155" s="43"/>
      <c r="G155" s="43"/>
    </row>
    <row r="156" spans="1:7" ht="15.75">
      <c r="A156" s="43"/>
      <c r="B156" s="43"/>
      <c r="C156" s="45"/>
      <c r="D156" s="45"/>
      <c r="E156" s="2"/>
      <c r="F156" s="43"/>
      <c r="G156" s="43"/>
    </row>
    <row r="157" spans="1:7" ht="17.25" customHeight="1">
      <c r="A157" s="43"/>
      <c r="B157" s="43"/>
      <c r="C157" s="61"/>
      <c r="D157" s="61"/>
      <c r="E157" s="2"/>
      <c r="F157" s="43"/>
      <c r="G157" s="43"/>
    </row>
    <row r="158" spans="1:7" ht="15.75" customHeight="1">
      <c r="A158" s="43"/>
      <c r="B158" s="43"/>
      <c r="C158" s="45"/>
      <c r="D158" s="45"/>
      <c r="E158" s="2"/>
      <c r="F158" s="43"/>
      <c r="G158" s="43"/>
    </row>
    <row r="159" spans="1:7" ht="17.25" customHeight="1">
      <c r="A159" s="43"/>
      <c r="B159" s="43"/>
      <c r="C159" s="45"/>
      <c r="D159" s="45"/>
      <c r="E159" s="2"/>
      <c r="F159" s="43"/>
      <c r="G159" s="43"/>
    </row>
    <row r="160" spans="1:7" ht="15.75">
      <c r="A160" s="43"/>
      <c r="B160" s="43"/>
      <c r="C160" s="45"/>
      <c r="D160" s="45"/>
      <c r="E160" s="2"/>
      <c r="F160" s="43"/>
      <c r="G160" s="43"/>
    </row>
    <row r="161" spans="1:7" ht="15.75">
      <c r="A161" s="43"/>
      <c r="B161" s="43"/>
      <c r="C161" s="45"/>
      <c r="D161" s="45"/>
      <c r="E161" s="2"/>
      <c r="F161" s="43"/>
      <c r="G161" s="43"/>
    </row>
    <row r="162" spans="1:7" ht="15.75">
      <c r="A162" s="43"/>
      <c r="B162" s="43"/>
      <c r="C162" s="45"/>
      <c r="D162" s="45"/>
      <c r="E162" s="2"/>
      <c r="F162" s="43"/>
      <c r="G162" s="43"/>
    </row>
    <row r="163" spans="1:7" ht="15.75">
      <c r="A163" s="43"/>
      <c r="B163" s="43"/>
      <c r="C163" s="45"/>
      <c r="D163" s="45"/>
      <c r="E163" s="2"/>
      <c r="F163" s="43"/>
      <c r="G163" s="43"/>
    </row>
    <row r="164" spans="1:7" ht="15.75">
      <c r="A164" s="43"/>
      <c r="B164" s="43"/>
      <c r="C164" s="45"/>
      <c r="D164" s="45"/>
      <c r="E164" s="2"/>
      <c r="F164" s="43"/>
      <c r="G164" s="43"/>
    </row>
    <row r="165" spans="1:7" ht="15.75">
      <c r="A165" s="43"/>
      <c r="B165" s="43"/>
      <c r="C165" s="45"/>
      <c r="D165" s="45"/>
      <c r="E165" s="2"/>
      <c r="F165" s="43"/>
      <c r="G165" s="43"/>
    </row>
    <row r="166" spans="1:7" ht="15.75">
      <c r="A166" s="43"/>
      <c r="B166" s="43"/>
      <c r="C166" s="45"/>
      <c r="D166" s="45"/>
      <c r="E166" s="2"/>
      <c r="F166" s="43"/>
      <c r="G166" s="43"/>
    </row>
    <row r="167" spans="1:7" ht="15.75">
      <c r="A167" s="43"/>
      <c r="B167" s="43"/>
      <c r="C167" s="45"/>
      <c r="D167" s="45"/>
      <c r="E167" s="2"/>
      <c r="F167" s="43"/>
      <c r="G167" s="43"/>
    </row>
    <row r="168" spans="1:7" ht="15.75">
      <c r="A168" s="43"/>
      <c r="B168" s="43"/>
      <c r="C168" s="45"/>
      <c r="D168" s="45"/>
      <c r="E168" s="2"/>
      <c r="F168" s="43"/>
      <c r="G168" s="43"/>
    </row>
    <row r="169" spans="1:7" ht="15.75">
      <c r="A169" s="43"/>
      <c r="B169" s="43"/>
      <c r="C169" s="45"/>
      <c r="D169" s="45"/>
      <c r="E169" s="2"/>
      <c r="F169" s="43"/>
      <c r="G169" s="43"/>
    </row>
    <row r="170" spans="1:7" ht="15.75">
      <c r="A170" s="43"/>
      <c r="B170" s="43"/>
      <c r="C170" s="45"/>
      <c r="D170" s="45"/>
      <c r="E170" s="2"/>
      <c r="F170" s="43"/>
      <c r="G170" s="43"/>
    </row>
    <row r="171" spans="1:7" ht="15.75">
      <c r="A171" s="43"/>
      <c r="B171" s="43"/>
      <c r="C171" s="45"/>
      <c r="D171" s="45"/>
      <c r="E171" s="2"/>
      <c r="F171" s="43"/>
      <c r="G171" s="43"/>
    </row>
    <row r="172" spans="1:7" ht="15.75">
      <c r="A172" s="43"/>
      <c r="B172" s="43"/>
      <c r="C172" s="45"/>
      <c r="D172" s="45"/>
      <c r="E172" s="2"/>
      <c r="F172" s="43"/>
      <c r="G172" s="43"/>
    </row>
    <row r="173" spans="1:7" ht="15.75">
      <c r="A173" s="43"/>
      <c r="B173" s="43"/>
      <c r="C173" s="45"/>
      <c r="D173" s="45"/>
      <c r="E173" s="2"/>
      <c r="F173" s="43"/>
      <c r="G173" s="43"/>
    </row>
    <row r="174" spans="1:7" ht="15.75">
      <c r="A174" s="43"/>
      <c r="B174" s="43"/>
      <c r="C174" s="45"/>
      <c r="D174" s="45"/>
      <c r="E174" s="2"/>
      <c r="F174" s="43"/>
      <c r="G174" s="43"/>
    </row>
    <row r="175" spans="1:7" ht="15.75">
      <c r="A175" s="43"/>
      <c r="B175" s="43"/>
      <c r="C175" s="45"/>
      <c r="D175" s="45"/>
      <c r="E175" s="2"/>
      <c r="F175" s="43"/>
      <c r="G175" s="43"/>
    </row>
    <row r="176" spans="1:7" ht="15.75">
      <c r="A176" s="43"/>
      <c r="B176" s="43"/>
      <c r="C176" s="45"/>
      <c r="D176" s="45"/>
      <c r="E176" s="2"/>
      <c r="F176" s="43"/>
      <c r="G176" s="43"/>
    </row>
    <row r="177" spans="1:7" ht="15.75">
      <c r="A177" s="43"/>
      <c r="B177" s="43"/>
      <c r="C177" s="45"/>
      <c r="D177" s="45"/>
      <c r="E177" s="2"/>
      <c r="F177" s="43"/>
      <c r="G177" s="43"/>
    </row>
    <row r="178" spans="1:7" ht="15.75">
      <c r="A178" s="43"/>
      <c r="B178" s="43"/>
      <c r="C178" s="45"/>
      <c r="D178" s="45"/>
      <c r="E178" s="2"/>
      <c r="F178" s="43"/>
      <c r="G178" s="43"/>
    </row>
    <row r="179" spans="1:7" ht="15.75">
      <c r="A179" s="43"/>
      <c r="B179" s="43"/>
      <c r="C179" s="45"/>
      <c r="D179" s="45"/>
      <c r="E179" s="2"/>
      <c r="F179" s="43"/>
      <c r="G179" s="43"/>
    </row>
    <row r="180" spans="1:7" ht="15.75">
      <c r="A180" s="43"/>
      <c r="B180" s="43"/>
      <c r="C180" s="45"/>
      <c r="D180" s="45"/>
      <c r="E180" s="2"/>
      <c r="F180" s="43"/>
      <c r="G180" s="43"/>
    </row>
    <row r="181" spans="1:7" ht="15.75">
      <c r="A181" s="43"/>
      <c r="B181" s="43"/>
      <c r="C181" s="45"/>
      <c r="D181" s="45"/>
      <c r="E181" s="2"/>
      <c r="F181" s="43"/>
      <c r="G181" s="43"/>
    </row>
    <row r="182" spans="1:7" ht="15.75">
      <c r="A182" s="43"/>
      <c r="B182" s="43"/>
      <c r="C182" s="45"/>
      <c r="D182" s="45"/>
      <c r="E182" s="2"/>
      <c r="F182" s="43"/>
      <c r="G182" s="43"/>
    </row>
    <row r="183" spans="1:7" ht="15.75">
      <c r="A183" s="43"/>
      <c r="B183" s="43"/>
      <c r="C183" s="45"/>
      <c r="D183" s="45"/>
      <c r="E183" s="2"/>
      <c r="F183" s="43"/>
      <c r="G183" s="43"/>
    </row>
    <row r="184" spans="1:7" ht="15.75">
      <c r="A184" s="43"/>
      <c r="B184" s="43"/>
      <c r="C184" s="46"/>
      <c r="D184" s="46"/>
      <c r="E184" s="2"/>
      <c r="F184" s="43"/>
      <c r="G184" s="43"/>
    </row>
    <row r="185" spans="1:7" ht="15.75">
      <c r="A185" s="43"/>
      <c r="B185" s="43"/>
      <c r="C185" s="45"/>
      <c r="D185" s="45"/>
      <c r="E185" s="2"/>
      <c r="F185" s="43"/>
      <c r="G185" s="43"/>
    </row>
    <row r="186" spans="1:7" ht="15.75">
      <c r="A186" s="43"/>
      <c r="B186" s="43"/>
      <c r="C186" s="45"/>
      <c r="D186" s="45"/>
      <c r="E186" s="2"/>
      <c r="F186" s="43"/>
      <c r="G186" s="43"/>
    </row>
    <row r="187" spans="1:7" ht="15.75">
      <c r="A187" s="43"/>
      <c r="B187" s="43"/>
      <c r="C187" s="45"/>
      <c r="D187" s="45"/>
      <c r="E187" s="2"/>
      <c r="F187" s="43"/>
      <c r="G187" s="43"/>
    </row>
    <row r="188" spans="1:7" ht="15.75">
      <c r="A188" s="43"/>
      <c r="B188" s="47"/>
      <c r="C188" s="45"/>
      <c r="D188" s="45"/>
      <c r="E188" s="2"/>
      <c r="F188" s="47"/>
      <c r="G188" s="47"/>
    </row>
    <row r="189" spans="1:7" ht="15.75">
      <c r="A189" s="43"/>
      <c r="B189" s="47"/>
      <c r="C189" s="45"/>
      <c r="D189" s="45"/>
      <c r="E189" s="2"/>
      <c r="F189" s="47"/>
      <c r="G189" s="47"/>
    </row>
    <row r="190" spans="1:7" ht="15.75">
      <c r="A190" s="43"/>
      <c r="B190" s="47"/>
      <c r="C190" s="62"/>
      <c r="D190" s="62"/>
      <c r="E190" s="2"/>
      <c r="F190" s="47"/>
      <c r="G190" s="47"/>
    </row>
    <row r="191" spans="1:7" ht="17.25" customHeight="1">
      <c r="A191" s="43"/>
      <c r="B191" s="47"/>
      <c r="C191" s="61"/>
      <c r="D191" s="61"/>
      <c r="E191" s="2"/>
      <c r="F191" s="47"/>
      <c r="G191" s="47"/>
    </row>
    <row r="192" spans="1:7" ht="15.75">
      <c r="A192" s="43"/>
      <c r="B192" s="47"/>
      <c r="C192" s="45"/>
      <c r="D192" s="45"/>
      <c r="E192" s="2"/>
      <c r="F192" s="47"/>
      <c r="G192" s="47"/>
    </row>
    <row r="193" spans="1:7" ht="15.75">
      <c r="A193" s="43"/>
      <c r="B193" s="47"/>
      <c r="C193" s="45"/>
      <c r="D193" s="45"/>
      <c r="E193" s="2"/>
      <c r="F193" s="47"/>
      <c r="G193" s="47"/>
    </row>
    <row r="194" spans="1:7" ht="15.75">
      <c r="A194" s="43"/>
      <c r="B194" s="47"/>
      <c r="C194" s="45"/>
      <c r="D194" s="45"/>
      <c r="E194" s="2"/>
      <c r="F194" s="47"/>
      <c r="G194" s="47"/>
    </row>
    <row r="195" spans="1:7" ht="15.75">
      <c r="A195" s="43"/>
      <c r="B195" s="47"/>
      <c r="C195" s="45"/>
      <c r="D195" s="45"/>
      <c r="E195" s="2"/>
      <c r="F195" s="47"/>
      <c r="G195" s="47"/>
    </row>
    <row r="196" spans="1:7" ht="15.75">
      <c r="A196" s="43"/>
      <c r="B196" s="47"/>
      <c r="C196" s="45"/>
      <c r="D196" s="45"/>
      <c r="E196" s="2"/>
      <c r="F196" s="47"/>
      <c r="G196" s="47"/>
    </row>
    <row r="197" spans="1:7" ht="15.75">
      <c r="A197" s="43"/>
      <c r="B197" s="47"/>
      <c r="C197" s="45"/>
      <c r="D197" s="45"/>
      <c r="E197" s="2"/>
      <c r="F197" s="47"/>
      <c r="G197" s="47"/>
    </row>
    <row r="198" spans="1:7" ht="15.75">
      <c r="A198" s="43"/>
      <c r="B198" s="47"/>
      <c r="C198" s="45"/>
      <c r="D198" s="45"/>
      <c r="E198" s="2"/>
      <c r="F198" s="47"/>
      <c r="G198" s="47"/>
    </row>
    <row r="199" spans="1:7" ht="15.75">
      <c r="A199" s="43"/>
      <c r="B199" s="47"/>
      <c r="C199" s="45"/>
      <c r="D199" s="45"/>
      <c r="E199" s="2"/>
      <c r="F199" s="47"/>
      <c r="G199" s="47"/>
    </row>
    <row r="200" spans="1:7" ht="15.75">
      <c r="A200" s="43"/>
      <c r="B200" s="47"/>
      <c r="C200" s="62"/>
      <c r="D200" s="62"/>
      <c r="E200" s="2"/>
      <c r="F200" s="47"/>
      <c r="G200" s="47"/>
    </row>
    <row r="201" spans="1:7" ht="15.75">
      <c r="A201" s="43"/>
      <c r="B201" s="47"/>
      <c r="C201" s="45"/>
      <c r="D201" s="45"/>
      <c r="E201" s="2"/>
      <c r="F201" s="47"/>
      <c r="G201" s="47"/>
    </row>
    <row r="202" spans="1:7" ht="15.75">
      <c r="A202" s="43"/>
      <c r="B202" s="47"/>
      <c r="C202" s="45"/>
      <c r="D202" s="45"/>
      <c r="E202" s="2"/>
      <c r="F202" s="47"/>
      <c r="G202" s="47"/>
    </row>
    <row r="203" spans="1:7" ht="15.75">
      <c r="A203" s="43"/>
      <c r="B203" s="47"/>
      <c r="C203" s="62"/>
      <c r="D203" s="62"/>
      <c r="E203" s="2"/>
      <c r="F203" s="47"/>
      <c r="G203" s="47"/>
    </row>
    <row r="204" spans="1:7" ht="15.75">
      <c r="A204" s="43"/>
      <c r="B204" s="47"/>
      <c r="C204" s="45"/>
      <c r="D204" s="45"/>
      <c r="E204" s="2"/>
      <c r="F204" s="47"/>
      <c r="G204" s="47"/>
    </row>
    <row r="205" spans="1:7" ht="15.75">
      <c r="A205" s="43"/>
      <c r="B205" s="47"/>
      <c r="C205" s="45"/>
      <c r="D205" s="45"/>
      <c r="E205" s="2"/>
      <c r="F205" s="47"/>
      <c r="G205" s="47"/>
    </row>
    <row r="206" spans="1:7" ht="15.75">
      <c r="A206" s="43"/>
      <c r="B206" s="47"/>
      <c r="C206" s="45"/>
      <c r="D206" s="45"/>
      <c r="E206" s="2"/>
      <c r="F206" s="47"/>
      <c r="G206" s="47"/>
    </row>
    <row r="207" spans="1:7" ht="15.75">
      <c r="A207" s="43"/>
      <c r="B207" s="47"/>
      <c r="C207" s="45"/>
      <c r="D207" s="45"/>
      <c r="E207" s="2"/>
      <c r="F207" s="47"/>
      <c r="G207" s="47"/>
    </row>
    <row r="208" spans="1:7" ht="15.75">
      <c r="A208" s="43"/>
      <c r="B208" s="47"/>
      <c r="C208" s="62"/>
      <c r="D208" s="62"/>
      <c r="E208" s="2"/>
      <c r="F208" s="47"/>
      <c r="G208" s="47"/>
    </row>
    <row r="209" spans="1:5" ht="15.75">
      <c r="A209" s="43"/>
      <c r="B209" s="47"/>
      <c r="C209" s="62"/>
      <c r="D209" s="62"/>
      <c r="E209" s="2"/>
    </row>
    <row r="210" spans="1:5" ht="15.75">
      <c r="A210" s="43"/>
      <c r="B210" s="47"/>
      <c r="C210" s="62"/>
      <c r="D210" s="62"/>
      <c r="E210" s="2"/>
    </row>
    <row r="211" spans="1:5" ht="15.75">
      <c r="A211" s="43"/>
      <c r="B211" s="47"/>
      <c r="C211" s="45"/>
      <c r="D211" s="45"/>
      <c r="E211" s="2"/>
    </row>
    <row r="212" spans="1:5" ht="15.75">
      <c r="A212" s="43"/>
      <c r="B212" s="47"/>
      <c r="C212" s="45"/>
      <c r="D212" s="45"/>
      <c r="E212" s="2"/>
    </row>
    <row r="213" spans="1:5" ht="15.75">
      <c r="A213" s="43"/>
      <c r="B213" s="47"/>
      <c r="C213" s="45"/>
      <c r="D213" s="45"/>
      <c r="E213" s="2"/>
    </row>
    <row r="214" spans="1:5" ht="15.75">
      <c r="A214" s="43"/>
      <c r="B214" s="47"/>
      <c r="C214" s="45"/>
      <c r="D214" s="45"/>
      <c r="E214" s="2"/>
    </row>
    <row r="215" spans="1:5" ht="15.75">
      <c r="A215" s="43"/>
      <c r="B215" s="47"/>
      <c r="C215" s="45"/>
      <c r="D215" s="47"/>
      <c r="E215" s="2"/>
    </row>
    <row r="216" spans="1:5" ht="15.75">
      <c r="A216" s="43"/>
      <c r="B216" s="47"/>
      <c r="C216" s="45"/>
      <c r="D216" s="47"/>
      <c r="E216" s="2"/>
    </row>
    <row r="217" spans="1:5" ht="15.75">
      <c r="A217" s="43"/>
      <c r="B217" s="47"/>
      <c r="C217" s="45"/>
      <c r="D217" s="47"/>
      <c r="E217" s="2"/>
    </row>
    <row r="218" spans="1:5" ht="15.75">
      <c r="A218" s="43"/>
      <c r="B218" s="47"/>
      <c r="C218" s="45"/>
      <c r="D218" s="47"/>
      <c r="E218" s="2"/>
    </row>
    <row r="219" spans="1:5" ht="15.75">
      <c r="A219" s="43"/>
      <c r="B219" s="47"/>
      <c r="C219" s="45"/>
      <c r="D219" s="47"/>
      <c r="E219" s="2"/>
    </row>
  </sheetData>
  <sheetProtection/>
  <mergeCells count="12">
    <mergeCell ref="C191:D191"/>
    <mergeCell ref="C203:D203"/>
    <mergeCell ref="I7:N7"/>
    <mergeCell ref="C157:D157"/>
    <mergeCell ref="C149:D149"/>
    <mergeCell ref="C208:D208"/>
    <mergeCell ref="C7:D7"/>
    <mergeCell ref="C210:D210"/>
    <mergeCell ref="C148:D148"/>
    <mergeCell ref="C200:D200"/>
    <mergeCell ref="C209:D209"/>
    <mergeCell ref="C190:D190"/>
  </mergeCells>
  <printOptions gridLines="1"/>
  <pageMargins left="0.7" right="0.7" top="0.75" bottom="0.75" header="0.3" footer="0.3"/>
  <pageSetup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cp:lastPrinted>2019-10-24T05:33:14Z</cp:lastPrinted>
  <dcterms:created xsi:type="dcterms:W3CDTF">2018-10-28T20:58:17Z</dcterms:created>
  <dcterms:modified xsi:type="dcterms:W3CDTF">2020-10-22T07:28:25Z</dcterms:modified>
  <cp:category/>
  <cp:version/>
  <cp:contentType/>
  <cp:contentStatus/>
</cp:coreProperties>
</file>